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0" windowWidth="21840" windowHeight="12150" firstSheet="1" activeTab="1"/>
  </bookViews>
  <sheets>
    <sheet name="完整" sheetId="3" state="hidden" r:id="rId1"/>
    <sheet name="二技" sheetId="11" r:id="rId2"/>
  </sheets>
  <calcPr calcId="144525"/>
</workbook>
</file>

<file path=xl/calcChain.xml><?xml version="1.0" encoding="utf-8"?>
<calcChain xmlns="http://schemas.openxmlformats.org/spreadsheetml/2006/main">
  <c r="J49" i="11" l="1"/>
  <c r="I49" i="11"/>
  <c r="G49" i="11"/>
  <c r="F49" i="11"/>
  <c r="E49" i="11"/>
  <c r="D49" i="11"/>
  <c r="L26" i="11"/>
  <c r="K26" i="11"/>
  <c r="J26" i="11"/>
  <c r="I26" i="11"/>
  <c r="G26" i="11"/>
  <c r="F26" i="11"/>
  <c r="E26" i="11"/>
  <c r="D26" i="11"/>
  <c r="L19" i="11"/>
  <c r="K19" i="11"/>
  <c r="J19" i="11"/>
  <c r="I19" i="11"/>
  <c r="G19" i="11"/>
  <c r="F19" i="11"/>
  <c r="L10" i="11"/>
  <c r="K10" i="11"/>
  <c r="J10" i="11"/>
  <c r="I10" i="11"/>
  <c r="G10" i="11"/>
  <c r="F10" i="11"/>
  <c r="E10" i="11"/>
  <c r="D10" i="11"/>
  <c r="L8" i="11"/>
  <c r="K8" i="11"/>
  <c r="J8" i="11"/>
  <c r="I8" i="11"/>
  <c r="G8" i="11"/>
  <c r="F8" i="11"/>
  <c r="E8" i="11"/>
  <c r="D8" i="11"/>
  <c r="M8" i="11" l="1"/>
  <c r="N8" i="11"/>
  <c r="N10" i="11"/>
  <c r="I50" i="11"/>
  <c r="I52" i="11" s="1"/>
  <c r="J50" i="11"/>
  <c r="J52" i="11" s="1"/>
  <c r="M10" i="11"/>
  <c r="K50" i="11"/>
  <c r="K52" i="11" s="1"/>
  <c r="L50" i="11"/>
  <c r="L52" i="11" s="1"/>
  <c r="N51" i="11"/>
  <c r="M19" i="11"/>
  <c r="G50" i="11"/>
  <c r="G52" i="11" s="1"/>
  <c r="N19" i="11"/>
  <c r="F50" i="11"/>
  <c r="F52" i="11" s="1"/>
  <c r="E50" i="11"/>
  <c r="E52" i="11" s="1"/>
  <c r="D50" i="11"/>
  <c r="M51" i="11"/>
  <c r="M49" i="11"/>
  <c r="N49" i="11"/>
  <c r="M26" i="11"/>
  <c r="N26" i="11"/>
  <c r="AO86" i="3"/>
  <c r="AP86" i="3"/>
  <c r="AQ86" i="3"/>
  <c r="AN86" i="3"/>
  <c r="AE86" i="3"/>
  <c r="AF86" i="3"/>
  <c r="AG86" i="3"/>
  <c r="AD86" i="3"/>
  <c r="V86" i="3"/>
  <c r="W86" i="3"/>
  <c r="U86" i="3"/>
  <c r="T86" i="3"/>
  <c r="L86" i="3"/>
  <c r="M86" i="3"/>
  <c r="K86" i="3"/>
  <c r="J86" i="3"/>
  <c r="AR65" i="3"/>
  <c r="AS65" i="3"/>
  <c r="W64" i="3"/>
  <c r="M59" i="3"/>
  <c r="AO64" i="3"/>
  <c r="AP64" i="3"/>
  <c r="AQ64" i="3"/>
  <c r="AQ88" i="3" s="1"/>
  <c r="AQ89" i="3" s="1"/>
  <c r="AN64" i="3"/>
  <c r="AE64" i="3"/>
  <c r="AF64" i="3"/>
  <c r="AG64" i="3"/>
  <c r="AD64" i="3"/>
  <c r="U64" i="3"/>
  <c r="V64" i="3"/>
  <c r="T64" i="3"/>
  <c r="AR60" i="3" s="1"/>
  <c r="K64" i="3"/>
  <c r="AS60" i="3" s="1"/>
  <c r="L64" i="3"/>
  <c r="M64" i="3"/>
  <c r="J64" i="3"/>
  <c r="AO59" i="3"/>
  <c r="AP59" i="3"/>
  <c r="AQ59" i="3"/>
  <c r="AN59" i="3"/>
  <c r="AN88" i="3" s="1"/>
  <c r="AN89" i="3" s="1"/>
  <c r="AE59" i="3"/>
  <c r="AE88" i="3" s="1"/>
  <c r="AE89" i="3" s="1"/>
  <c r="AF59" i="3"/>
  <c r="AG59" i="3"/>
  <c r="AD59" i="3"/>
  <c r="U59" i="3"/>
  <c r="V59" i="3"/>
  <c r="W59" i="3"/>
  <c r="T59" i="3"/>
  <c r="T88" i="3" s="1"/>
  <c r="T89" i="3" s="1"/>
  <c r="K59" i="3"/>
  <c r="K88" i="3" s="1"/>
  <c r="L59" i="3"/>
  <c r="J59" i="3"/>
  <c r="AR51" i="3" s="1"/>
  <c r="AQ47" i="3"/>
  <c r="AP47" i="3"/>
  <c r="AO47" i="3"/>
  <c r="AN47" i="3"/>
  <c r="AG47" i="3"/>
  <c r="AG88" i="3" s="1"/>
  <c r="AG89" i="3" s="1"/>
  <c r="AF47" i="3"/>
  <c r="AF88" i="3" s="1"/>
  <c r="AF89" i="3" s="1"/>
  <c r="AE47" i="3"/>
  <c r="AD47" i="3"/>
  <c r="AD88" i="3" s="1"/>
  <c r="AD89" i="3" s="1"/>
  <c r="W47" i="3"/>
  <c r="V47" i="3"/>
  <c r="U47" i="3"/>
  <c r="T47" i="3"/>
  <c r="M47" i="3"/>
  <c r="M88" i="3" s="1"/>
  <c r="M89" i="3" s="1"/>
  <c r="L47" i="3"/>
  <c r="L88" i="3" s="1"/>
  <c r="L89" i="3" s="1"/>
  <c r="K47" i="3"/>
  <c r="J47" i="3"/>
  <c r="AR35" i="3" s="1"/>
  <c r="AQ50" i="3"/>
  <c r="AP50" i="3"/>
  <c r="AO50" i="3"/>
  <c r="AN50" i="3"/>
  <c r="AG50" i="3"/>
  <c r="AF50" i="3"/>
  <c r="AE50" i="3"/>
  <c r="AD50" i="3"/>
  <c r="W50" i="3"/>
  <c r="V50" i="3"/>
  <c r="U50" i="3"/>
  <c r="T50" i="3"/>
  <c r="J50" i="3"/>
  <c r="AR48" i="3" s="1"/>
  <c r="L50" i="3"/>
  <c r="K50" i="3"/>
  <c r="M50" i="3"/>
  <c r="AS48" i="3" s="1"/>
  <c r="J88" i="3"/>
  <c r="AR88" i="3" s="1"/>
  <c r="AR89" i="3" s="1"/>
  <c r="W88" i="3"/>
  <c r="W89" i="3"/>
  <c r="AO88" i="3"/>
  <c r="AO89" i="3" s="1"/>
  <c r="AP88" i="3"/>
  <c r="AP89" i="3"/>
  <c r="U88" i="3"/>
  <c r="U89" i="3"/>
  <c r="V88" i="3"/>
  <c r="V89" i="3" s="1"/>
  <c r="N52" i="11" l="1"/>
  <c r="M50" i="11"/>
  <c r="N50" i="11"/>
  <c r="D52" i="11"/>
  <c r="M52" i="11" s="1"/>
  <c r="K89" i="3"/>
  <c r="AS88" i="3"/>
  <c r="AS89" i="3" s="1"/>
  <c r="AS35" i="3"/>
  <c r="J89" i="3"/>
  <c r="AS51" i="3"/>
</calcChain>
</file>

<file path=xl/sharedStrings.xml><?xml version="1.0" encoding="utf-8"?>
<sst xmlns="http://schemas.openxmlformats.org/spreadsheetml/2006/main" count="311" uniqueCount="240">
  <si>
    <r>
      <rPr>
        <sz val="10"/>
        <rFont val="新細明體"/>
        <family val="1"/>
        <charset val="136"/>
      </rPr>
      <t>學年</t>
    </r>
    <phoneticPr fontId="1" type="noConversion"/>
  </si>
  <si>
    <r>
      <rPr>
        <sz val="10"/>
        <rFont val="新細明體"/>
        <family val="1"/>
        <charset val="136"/>
      </rPr>
      <t>總計</t>
    </r>
    <phoneticPr fontId="1" type="noConversion"/>
  </si>
  <si>
    <r>
      <rPr>
        <sz val="10"/>
        <rFont val="新細明體"/>
        <family val="1"/>
        <charset val="136"/>
      </rPr>
      <t>類
別</t>
    </r>
    <phoneticPr fontId="1" type="noConversion"/>
  </si>
  <si>
    <r>
      <rPr>
        <sz val="10"/>
        <rFont val="新細明體"/>
        <family val="1"/>
        <charset val="136"/>
      </rPr>
      <t>科</t>
    </r>
    <r>
      <rPr>
        <sz val="10"/>
        <rFont val="Arial"/>
        <family val="2"/>
      </rPr>
      <t xml:space="preserve">      </t>
    </r>
    <r>
      <rPr>
        <sz val="10"/>
        <rFont val="新細明體"/>
        <family val="1"/>
        <charset val="136"/>
      </rPr>
      <t>目</t>
    </r>
    <phoneticPr fontId="1" type="noConversion"/>
  </si>
  <si>
    <r>
      <rPr>
        <sz val="10"/>
        <rFont val="新細明體"/>
        <family val="1"/>
        <charset val="136"/>
      </rPr>
      <t>第一學期</t>
    </r>
    <phoneticPr fontId="1" type="noConversion"/>
  </si>
  <si>
    <r>
      <rPr>
        <sz val="10"/>
        <rFont val="新細明體"/>
        <family val="1"/>
        <charset val="136"/>
      </rPr>
      <t>第二學期</t>
    </r>
    <phoneticPr fontId="1" type="noConversion"/>
  </si>
  <si>
    <r>
      <rPr>
        <sz val="10"/>
        <rFont val="新細明體"/>
        <family val="1"/>
        <charset val="136"/>
      </rPr>
      <t>學分</t>
    </r>
    <phoneticPr fontId="1" type="noConversion"/>
  </si>
  <si>
    <r>
      <rPr>
        <sz val="10"/>
        <rFont val="新細明體"/>
        <family val="1"/>
        <charset val="136"/>
      </rPr>
      <t>時數</t>
    </r>
    <phoneticPr fontId="1" type="noConversion"/>
  </si>
  <si>
    <r>
      <rPr>
        <sz val="10"/>
        <rFont val="新細明體"/>
        <family val="1"/>
        <charset val="136"/>
      </rPr>
      <t>基礎
通識</t>
    </r>
    <phoneticPr fontId="1" type="noConversion"/>
  </si>
  <si>
    <r>
      <rPr>
        <sz val="10"/>
        <rFont val="新細明體"/>
        <family val="1"/>
        <charset val="136"/>
      </rPr>
      <t>小計</t>
    </r>
    <phoneticPr fontId="1" type="noConversion"/>
  </si>
  <si>
    <r>
      <rPr>
        <sz val="10"/>
        <rFont val="新細明體"/>
        <family val="1"/>
        <charset val="136"/>
      </rPr>
      <t>知性
通識</t>
    </r>
    <phoneticPr fontId="1" type="noConversion"/>
  </si>
  <si>
    <r>
      <rPr>
        <sz val="10"/>
        <rFont val="新細明體"/>
        <family val="1"/>
        <charset val="136"/>
      </rPr>
      <t>體育</t>
    </r>
    <phoneticPr fontId="1" type="noConversion"/>
  </si>
  <si>
    <r>
      <rPr>
        <sz val="10"/>
        <rFont val="新細明體"/>
        <family val="1"/>
        <charset val="136"/>
      </rPr>
      <t>院訂
必修</t>
    </r>
    <phoneticPr fontId="1" type="noConversion"/>
  </si>
  <si>
    <r>
      <rPr>
        <sz val="10"/>
        <rFont val="新細明體"/>
        <family val="1"/>
        <charset val="136"/>
      </rPr>
      <t>專業必修</t>
    </r>
    <phoneticPr fontId="1" type="noConversion"/>
  </si>
  <si>
    <r>
      <rPr>
        <sz val="10"/>
        <rFont val="新細明體"/>
        <family val="1"/>
        <charset val="136"/>
      </rPr>
      <t>總</t>
    </r>
    <r>
      <rPr>
        <sz val="10"/>
        <rFont val="Arial"/>
        <family val="2"/>
      </rPr>
      <t xml:space="preserve">    </t>
    </r>
    <r>
      <rPr>
        <sz val="10"/>
        <rFont val="新細明體"/>
        <family val="1"/>
        <charset val="136"/>
      </rPr>
      <t>計</t>
    </r>
    <phoneticPr fontId="1" type="noConversion"/>
  </si>
  <si>
    <t>通識必修</t>
    <phoneticPr fontId="1" type="noConversion"/>
  </si>
  <si>
    <t>其他
通識</t>
    <phoneticPr fontId="1" type="noConversion"/>
  </si>
  <si>
    <t>英文(一)</t>
    <phoneticPr fontId="1" type="noConversion"/>
  </si>
  <si>
    <t>基礎專業</t>
    <phoneticPr fontId="1" type="noConversion"/>
  </si>
  <si>
    <t>進階專業</t>
    <phoneticPr fontId="1" type="noConversion"/>
  </si>
  <si>
    <t>本國文學與經典選讀(一)</t>
    <phoneticPr fontId="1" type="noConversion"/>
  </si>
  <si>
    <t>本國文學與經典選讀(二)</t>
    <phoneticPr fontId="1" type="noConversion"/>
  </si>
  <si>
    <t>英文(二)</t>
    <phoneticPr fontId="1" type="noConversion"/>
  </si>
  <si>
    <t>英文(三)</t>
    <phoneticPr fontId="1" type="noConversion"/>
  </si>
  <si>
    <t>英文(四)</t>
    <phoneticPr fontId="1" type="noConversion"/>
  </si>
  <si>
    <r>
      <rPr>
        <sz val="10"/>
        <color indexed="10"/>
        <rFont val="新細明體"/>
        <family val="1"/>
        <charset val="136"/>
      </rPr>
      <t>總計</t>
    </r>
    <r>
      <rPr>
        <sz val="10"/>
        <color indexed="10"/>
        <rFont val="Arial"/>
        <family val="2"/>
      </rPr>
      <t>(</t>
    </r>
    <r>
      <rPr>
        <sz val="10"/>
        <color indexed="10"/>
        <rFont val="新細明體"/>
        <family val="1"/>
        <charset val="136"/>
      </rPr>
      <t>選修</t>
    </r>
    <r>
      <rPr>
        <sz val="10"/>
        <color indexed="10"/>
        <rFont val="Arial"/>
        <family val="2"/>
      </rPr>
      <t>)</t>
    </r>
    <phoneticPr fontId="1" type="noConversion"/>
  </si>
  <si>
    <r>
      <rPr>
        <sz val="10"/>
        <color indexed="10"/>
        <rFont val="新細明體"/>
        <family val="1"/>
        <charset val="136"/>
      </rPr>
      <t>總計</t>
    </r>
    <r>
      <rPr>
        <sz val="10"/>
        <color indexed="10"/>
        <rFont val="Arial"/>
        <family val="2"/>
      </rPr>
      <t>(</t>
    </r>
    <r>
      <rPr>
        <sz val="10"/>
        <color indexed="10"/>
        <rFont val="新細明體"/>
        <family val="1"/>
        <charset val="136"/>
      </rPr>
      <t>必修</t>
    </r>
    <r>
      <rPr>
        <sz val="10"/>
        <color indexed="10"/>
        <rFont val="Arial"/>
        <family val="2"/>
      </rPr>
      <t>)</t>
    </r>
    <phoneticPr fontId="1" type="noConversion"/>
  </si>
  <si>
    <t>全民國防教育軍事訓練(一)</t>
    <phoneticPr fontId="1" type="noConversion"/>
  </si>
  <si>
    <t>全民國防教育軍事訓練(二)</t>
    <phoneticPr fontId="1" type="noConversion"/>
  </si>
  <si>
    <r>
      <rPr>
        <b/>
        <sz val="10"/>
        <color indexed="10"/>
        <rFont val="新細明體"/>
        <family val="1"/>
        <charset val="136"/>
      </rPr>
      <t>※</t>
    </r>
    <r>
      <rPr>
        <sz val="10"/>
        <rFont val="新細明體"/>
        <family val="1"/>
        <charset val="136"/>
      </rPr>
      <t>歷史通論與文化導覽</t>
    </r>
    <phoneticPr fontId="1" type="noConversion"/>
  </si>
  <si>
    <r>
      <rPr>
        <b/>
        <sz val="10"/>
        <color indexed="10"/>
        <rFont val="新細明體"/>
        <family val="1"/>
        <charset val="136"/>
      </rPr>
      <t>※</t>
    </r>
    <r>
      <rPr>
        <sz val="10"/>
        <rFont val="新細明體"/>
        <family val="1"/>
        <charset val="136"/>
      </rPr>
      <t>生命關懷與全人教育</t>
    </r>
    <phoneticPr fontId="1" type="noConversion"/>
  </si>
  <si>
    <r>
      <rPr>
        <sz val="10"/>
        <rFont val="新細明體"/>
        <family val="1"/>
        <charset val="136"/>
      </rPr>
      <t>一年級</t>
    </r>
    <r>
      <rPr>
        <sz val="10"/>
        <rFont val="Arial"/>
        <family val="2"/>
      </rPr>
      <t>(102)</t>
    </r>
    <phoneticPr fontId="1" type="noConversion"/>
  </si>
  <si>
    <r>
      <rPr>
        <sz val="10"/>
        <rFont val="新細明體"/>
        <family val="1"/>
        <charset val="136"/>
      </rPr>
      <t>二年級</t>
    </r>
    <r>
      <rPr>
        <sz val="10"/>
        <rFont val="Arial"/>
        <family val="2"/>
      </rPr>
      <t>(103)</t>
    </r>
    <phoneticPr fontId="1" type="noConversion"/>
  </si>
  <si>
    <r>
      <rPr>
        <sz val="10"/>
        <rFont val="新細明體"/>
        <family val="1"/>
        <charset val="136"/>
      </rPr>
      <t>三年級</t>
    </r>
    <r>
      <rPr>
        <sz val="10"/>
        <rFont val="Arial"/>
        <family val="2"/>
      </rPr>
      <t>(104)</t>
    </r>
    <phoneticPr fontId="1" type="noConversion"/>
  </si>
  <si>
    <r>
      <rPr>
        <sz val="10"/>
        <rFont val="新細明體"/>
        <family val="1"/>
        <charset val="136"/>
      </rPr>
      <t>四年級</t>
    </r>
    <r>
      <rPr>
        <sz val="10"/>
        <rFont val="Arial"/>
        <family val="2"/>
      </rPr>
      <t>(105)</t>
    </r>
    <phoneticPr fontId="1" type="noConversion"/>
  </si>
  <si>
    <r>
      <rPr>
        <b/>
        <sz val="10"/>
        <color indexed="10"/>
        <rFont val="新細明體"/>
        <family val="1"/>
        <charset val="136"/>
      </rPr>
      <t>※</t>
    </r>
    <r>
      <rPr>
        <sz val="10"/>
        <rFont val="新細明體"/>
        <family val="1"/>
        <charset val="136"/>
      </rPr>
      <t>憲法與國家發展</t>
    </r>
    <phoneticPr fontId="1" type="noConversion"/>
  </si>
  <si>
    <r>
      <rPr>
        <b/>
        <sz val="10"/>
        <color indexed="10"/>
        <rFont val="新細明體"/>
        <family val="1"/>
        <charset val="136"/>
      </rPr>
      <t>※</t>
    </r>
    <r>
      <rPr>
        <sz val="10"/>
        <color indexed="8"/>
        <rFont val="新細明體"/>
        <family val="1"/>
        <charset val="136"/>
      </rPr>
      <t>景文之道</t>
    </r>
    <phoneticPr fontId="1" type="noConversion"/>
  </si>
  <si>
    <r>
      <rPr>
        <sz val="10"/>
        <color indexed="8"/>
        <rFont val="新細明體"/>
        <family val="1"/>
        <charset val="136"/>
      </rPr>
      <t>核心
通識</t>
    </r>
    <phoneticPr fontId="1" type="noConversion"/>
  </si>
  <si>
    <t>合計</t>
    <phoneticPr fontId="1" type="noConversion"/>
  </si>
  <si>
    <r>
      <rPr>
        <b/>
        <sz val="16"/>
        <rFont val="新細明體"/>
        <family val="1"/>
        <charset val="136"/>
      </rPr>
      <t>景文科技大學</t>
    </r>
    <r>
      <rPr>
        <b/>
        <sz val="16"/>
        <rFont val="Arial"/>
        <family val="2"/>
      </rPr>
      <t xml:space="preserve"> 102 </t>
    </r>
    <r>
      <rPr>
        <b/>
        <sz val="16"/>
        <rFont val="新細明體"/>
        <family val="1"/>
        <charset val="136"/>
      </rPr>
      <t>學年度   人文暨設計學院</t>
    </r>
    <r>
      <rPr>
        <b/>
        <sz val="16"/>
        <rFont val="Arial"/>
        <family val="2"/>
      </rPr>
      <t xml:space="preserve">  </t>
    </r>
    <r>
      <rPr>
        <b/>
        <sz val="16"/>
        <rFont val="新細明體"/>
        <family val="1"/>
        <charset val="136"/>
      </rPr>
      <t>應用外語系英文組</t>
    </r>
    <r>
      <rPr>
        <b/>
        <sz val="16"/>
        <rFont val="Arial"/>
        <family val="2"/>
      </rPr>
      <t xml:space="preserve">  </t>
    </r>
    <r>
      <rPr>
        <b/>
        <sz val="16"/>
        <rFont val="新細明體"/>
        <family val="1"/>
        <charset val="136"/>
      </rPr>
      <t>日間部四年制課程規劃表</t>
    </r>
    <r>
      <rPr>
        <b/>
        <sz val="16"/>
        <rFont val="Times New Roman"/>
        <family val="1"/>
      </rPr>
      <t/>
    </r>
    <phoneticPr fontId="1" type="noConversion"/>
  </si>
  <si>
    <t>語言與文化</t>
    <phoneticPr fontId="1" type="noConversion"/>
  </si>
  <si>
    <t>當代藝術</t>
    <phoneticPr fontId="1" type="noConversion"/>
  </si>
  <si>
    <t>影像與語文整合應用</t>
    <phoneticPr fontId="1" type="noConversion"/>
  </si>
  <si>
    <t>文法與修辭(一)</t>
    <phoneticPr fontId="1" type="noConversion"/>
  </si>
  <si>
    <t>文法與修辭(二)</t>
    <phoneticPr fontId="1" type="noConversion"/>
  </si>
  <si>
    <t>字彙與閱讀(一)</t>
    <phoneticPr fontId="1" type="noConversion"/>
  </si>
  <si>
    <t>字彙與閱讀(二)</t>
    <phoneticPr fontId="1" type="noConversion"/>
  </si>
  <si>
    <t>英美文學導讀(一)</t>
    <phoneticPr fontId="1" type="noConversion"/>
  </si>
  <si>
    <t>英美文學導讀(二)</t>
    <phoneticPr fontId="1" type="noConversion"/>
  </si>
  <si>
    <t>進階閱讀(一)</t>
    <phoneticPr fontId="1" type="noConversion"/>
  </si>
  <si>
    <t>進階閱讀(二)</t>
    <phoneticPr fontId="1" type="noConversion"/>
  </si>
  <si>
    <t>研究方法與寫作</t>
    <phoneticPr fontId="1" type="noConversion"/>
  </si>
  <si>
    <t>服務學習</t>
    <phoneticPr fontId="1" type="noConversion"/>
  </si>
  <si>
    <t>語文能力課群</t>
    <phoneticPr fontId="1" type="noConversion"/>
  </si>
  <si>
    <t>發音練習</t>
    <phoneticPr fontId="1" type="noConversion"/>
  </si>
  <si>
    <t>英語文綜合技巧演練</t>
    <phoneticPr fontId="1" type="noConversion"/>
  </si>
  <si>
    <t>口譯入門</t>
    <phoneticPr fontId="1" type="noConversion"/>
  </si>
  <si>
    <t>口譯技巧與實務</t>
    <phoneticPr fontId="1" type="noConversion"/>
  </si>
  <si>
    <t>英語教學法概論</t>
    <phoneticPr fontId="1" type="noConversion"/>
  </si>
  <si>
    <t>英語教學教案實作</t>
    <phoneticPr fontId="1" type="noConversion"/>
  </si>
  <si>
    <t>英語課程設計</t>
    <phoneticPr fontId="1" type="noConversion"/>
  </si>
  <si>
    <t>電腦輔助教學</t>
    <phoneticPr fontId="1" type="noConversion"/>
  </si>
  <si>
    <t>教學活動設計與展演</t>
    <phoneticPr fontId="1" type="noConversion"/>
  </si>
  <si>
    <t>兒童文學與教學應用</t>
    <phoneticPr fontId="1" type="noConversion"/>
  </si>
  <si>
    <t>接待英語</t>
    <phoneticPr fontId="1" type="noConversion"/>
  </si>
  <si>
    <t>導遊英文</t>
    <phoneticPr fontId="1" type="noConversion"/>
  </si>
  <si>
    <t>時事英語(一)</t>
    <phoneticPr fontId="1" type="noConversion"/>
  </si>
  <si>
    <t>時事英語(二)</t>
    <phoneticPr fontId="1" type="noConversion"/>
  </si>
  <si>
    <t>電腦應用課群</t>
    <phoneticPr fontId="1" type="noConversion"/>
  </si>
  <si>
    <t>進階商用軟體</t>
    <phoneticPr fontId="1" type="noConversion"/>
  </si>
  <si>
    <t>資料庫應用</t>
    <phoneticPr fontId="1" type="noConversion"/>
  </si>
  <si>
    <t>多媒體應用</t>
    <phoneticPr fontId="1" type="noConversion"/>
  </si>
  <si>
    <t>商務應用課群</t>
    <phoneticPr fontId="1" type="noConversion"/>
  </si>
  <si>
    <t>行銷管理</t>
    <phoneticPr fontId="1" type="noConversion"/>
  </si>
  <si>
    <t>電子商務</t>
    <phoneticPr fontId="1" type="noConversion"/>
  </si>
  <si>
    <t>國貿實務(一)</t>
    <phoneticPr fontId="1" type="noConversion"/>
  </si>
  <si>
    <t>國貿實務(二)</t>
    <phoneticPr fontId="1" type="noConversion"/>
  </si>
  <si>
    <t>職場英文書信(一)</t>
    <phoneticPr fontId="1" type="noConversion"/>
  </si>
  <si>
    <t>職場英文書信(二)</t>
    <phoneticPr fontId="1" type="noConversion"/>
  </si>
  <si>
    <t>會議展覽</t>
    <phoneticPr fontId="1" type="noConversion"/>
  </si>
  <si>
    <t>國際禮儀</t>
    <phoneticPr fontId="1" type="noConversion"/>
  </si>
  <si>
    <t>跨文化溝通</t>
    <phoneticPr fontId="1" type="noConversion"/>
  </si>
  <si>
    <t>飲食文化英語</t>
    <phoneticPr fontId="1" type="noConversion"/>
  </si>
  <si>
    <t>海外遊學</t>
    <phoneticPr fontId="1" type="noConversion"/>
  </si>
  <si>
    <t>人際溝通與法律</t>
    <phoneticPr fontId="1" type="noConversion"/>
  </si>
  <si>
    <t>教育心理學</t>
    <phoneticPr fontId="1" type="noConversion"/>
  </si>
  <si>
    <t>第二外語課群</t>
    <phoneticPr fontId="1" type="noConversion"/>
  </si>
  <si>
    <t>第二外國語(一)</t>
    <phoneticPr fontId="1" type="noConversion"/>
  </si>
  <si>
    <t>第二外國語(二)</t>
    <phoneticPr fontId="1" type="noConversion"/>
  </si>
  <si>
    <t>第二外國語進階(一)</t>
    <phoneticPr fontId="1" type="noConversion"/>
  </si>
  <si>
    <t>第二外國語進階(二)</t>
    <phoneticPr fontId="1" type="noConversion"/>
  </si>
  <si>
    <t>實務實習課群</t>
    <phoneticPr fontId="1" type="noConversion"/>
  </si>
  <si>
    <t>兒童認知與語言發展</t>
    <phoneticPr fontId="1" type="noConversion"/>
  </si>
  <si>
    <t>企業實習(A)</t>
    <phoneticPr fontId="1" type="noConversion"/>
  </si>
  <si>
    <t>職場英語簡報</t>
    <phoneticPr fontId="1" type="noConversion"/>
  </si>
  <si>
    <t>國際經貿現況</t>
    <phoneticPr fontId="1" type="noConversion"/>
  </si>
  <si>
    <t>語言學概論</t>
    <phoneticPr fontId="1" type="noConversion"/>
  </si>
  <si>
    <t>文化課群</t>
    <phoneticPr fontId="1" type="noConversion"/>
  </si>
  <si>
    <t>英語教學課群</t>
    <phoneticPr fontId="1" type="noConversion"/>
  </si>
  <si>
    <t>觀光產業課群</t>
    <phoneticPr fontId="1" type="noConversion"/>
  </si>
  <si>
    <r>
      <rPr>
        <b/>
        <sz val="10"/>
        <color indexed="10"/>
        <rFont val="新細明體"/>
        <family val="1"/>
        <charset val="136"/>
      </rPr>
      <t>※</t>
    </r>
    <r>
      <rPr>
        <sz val="10"/>
        <rFont val="新細明體"/>
        <family val="1"/>
        <charset val="136"/>
      </rPr>
      <t>生涯規劃與倫理生活</t>
    </r>
    <phoneticPr fontId="1" type="noConversion"/>
  </si>
  <si>
    <r>
      <rPr>
        <b/>
        <sz val="10"/>
        <color indexed="10"/>
        <rFont val="新細明體"/>
        <family val="1"/>
        <charset val="136"/>
      </rPr>
      <t>※</t>
    </r>
    <r>
      <rPr>
        <sz val="10"/>
        <rFont val="新細明體"/>
        <family val="1"/>
        <charset val="136"/>
      </rPr>
      <t>自然科學類（</t>
    </r>
    <r>
      <rPr>
        <sz val="10"/>
        <rFont val="Arial"/>
        <family val="2"/>
      </rPr>
      <t>D</t>
    </r>
    <r>
      <rPr>
        <sz val="10"/>
        <rFont val="新細明體"/>
        <family val="1"/>
        <charset val="136"/>
      </rPr>
      <t>）</t>
    </r>
    <phoneticPr fontId="1" type="noConversion"/>
  </si>
  <si>
    <r>
      <rPr>
        <b/>
        <sz val="10"/>
        <color indexed="10"/>
        <rFont val="新細明體"/>
        <family val="1"/>
        <charset val="136"/>
      </rPr>
      <t>※</t>
    </r>
    <r>
      <rPr>
        <sz val="10"/>
        <rFont val="新細明體"/>
        <family val="1"/>
        <charset val="136"/>
      </rPr>
      <t>社會科學類（</t>
    </r>
    <r>
      <rPr>
        <sz val="10"/>
        <rFont val="Arial"/>
        <family val="2"/>
      </rPr>
      <t>C</t>
    </r>
    <r>
      <rPr>
        <sz val="10"/>
        <rFont val="新細明體"/>
        <family val="1"/>
        <charset val="136"/>
      </rPr>
      <t>）</t>
    </r>
    <phoneticPr fontId="1" type="noConversion"/>
  </si>
  <si>
    <r>
      <rPr>
        <b/>
        <sz val="10"/>
        <color indexed="10"/>
        <rFont val="新細明體"/>
        <family val="1"/>
        <charset val="136"/>
      </rPr>
      <t>※</t>
    </r>
    <r>
      <rPr>
        <sz val="10"/>
        <color indexed="10"/>
        <rFont val="新細明體"/>
        <family val="1"/>
        <charset val="136"/>
      </rPr>
      <t>人文藝術類（</t>
    </r>
    <r>
      <rPr>
        <sz val="10"/>
        <color indexed="10"/>
        <rFont val="Arial"/>
        <family val="2"/>
      </rPr>
      <t>B</t>
    </r>
    <r>
      <rPr>
        <sz val="10"/>
        <color indexed="10"/>
        <rFont val="新細明體"/>
        <family val="1"/>
        <charset val="136"/>
      </rPr>
      <t>）英美文化概論</t>
    </r>
    <phoneticPr fontId="1" type="noConversion"/>
  </si>
  <si>
    <r>
      <rPr>
        <b/>
        <sz val="10"/>
        <color indexed="10"/>
        <rFont val="新細明體"/>
        <family val="1"/>
        <charset val="136"/>
      </rPr>
      <t>※</t>
    </r>
    <r>
      <rPr>
        <sz val="10"/>
        <rFont val="新細明體"/>
        <family val="1"/>
        <charset val="136"/>
      </rPr>
      <t>健康休閒類（</t>
    </r>
    <r>
      <rPr>
        <sz val="10"/>
        <rFont val="Arial"/>
        <family val="2"/>
      </rPr>
      <t>A</t>
    </r>
    <r>
      <rPr>
        <sz val="10"/>
        <rFont val="新細明體"/>
        <family val="1"/>
        <charset val="136"/>
      </rPr>
      <t>）</t>
    </r>
    <phoneticPr fontId="1" type="noConversion"/>
  </si>
  <si>
    <t>寫作入門(一)（附則12）</t>
    <phoneticPr fontId="1" type="noConversion"/>
  </si>
  <si>
    <t>寫作入門(二)（附則12）</t>
    <phoneticPr fontId="1" type="noConversion"/>
  </si>
  <si>
    <t>英語會話(一)（附則12）</t>
    <phoneticPr fontId="1" type="noConversion"/>
  </si>
  <si>
    <t>英語會話(二)（附則12）</t>
    <phoneticPr fontId="1" type="noConversion"/>
  </si>
  <si>
    <t>職場英語口語表達(一)(附則12)</t>
    <phoneticPr fontId="1" type="noConversion"/>
  </si>
  <si>
    <t>職場英語口語表達(二)(附則12)</t>
    <phoneticPr fontId="1" type="noConversion"/>
  </si>
  <si>
    <t>中英翻譯(一)(附則12)</t>
    <phoneticPr fontId="1" type="noConversion"/>
  </si>
  <si>
    <t>中英翻譯(二)(附則12)</t>
    <phoneticPr fontId="1" type="noConversion"/>
  </si>
  <si>
    <t>實務專題(附則12)</t>
    <phoneticPr fontId="1" type="noConversion"/>
  </si>
  <si>
    <t>進階寫作(一)(附則12)</t>
    <phoneticPr fontId="1" type="noConversion"/>
  </si>
  <si>
    <t>進階寫作(二)(附則12)</t>
    <phoneticPr fontId="1" type="noConversion"/>
  </si>
  <si>
    <t>選修</t>
    <phoneticPr fontId="1" type="noConversion"/>
  </si>
  <si>
    <t>小計</t>
    <phoneticPr fontId="1" type="noConversion"/>
  </si>
  <si>
    <t>企業實習</t>
    <phoneticPr fontId="1" type="noConversion"/>
  </si>
  <si>
    <r>
      <rPr>
        <u/>
        <sz val="10"/>
        <color indexed="10"/>
        <rFont val="新細明體"/>
        <family val="1"/>
        <charset val="136"/>
      </rPr>
      <t>總計</t>
    </r>
    <r>
      <rPr>
        <u/>
        <sz val="10"/>
        <color indexed="10"/>
        <rFont val="Arial"/>
        <family val="2"/>
      </rPr>
      <t>(</t>
    </r>
    <r>
      <rPr>
        <u/>
        <sz val="10"/>
        <color indexed="10"/>
        <rFont val="新細明體"/>
        <family val="1"/>
        <charset val="136"/>
      </rPr>
      <t>選修</t>
    </r>
    <r>
      <rPr>
        <u/>
        <sz val="10"/>
        <color indexed="10"/>
        <rFont val="Arial"/>
        <family val="2"/>
      </rPr>
      <t>)</t>
    </r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</si>
  <si>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</si>
  <si>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</si>
  <si>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</si>
  <si>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</si>
  <si>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</si>
  <si>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</si>
  <si>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G</t>
    <phoneticPr fontId="1" type="noConversion"/>
  </si>
  <si>
    <t>H</t>
    <phoneticPr fontId="1" type="noConversion"/>
  </si>
  <si>
    <t>I</t>
    <phoneticPr fontId="1" type="noConversion"/>
  </si>
  <si>
    <t>J</t>
    <phoneticPr fontId="1" type="noConversion"/>
  </si>
  <si>
    <t>K</t>
    <phoneticPr fontId="1" type="noConversion"/>
  </si>
  <si>
    <t>L</t>
    <phoneticPr fontId="1" type="noConversion"/>
  </si>
  <si>
    <t>校訂教育目標</t>
    <phoneticPr fontId="1" type="noConversion"/>
  </si>
  <si>
    <t>校訂基本素養指標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</si>
  <si>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</si>
  <si>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</si>
  <si>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</si>
  <si>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</si>
  <si>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</si>
  <si>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</si>
  <si>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G</t>
    <phoneticPr fontId="1" type="noConversion"/>
  </si>
  <si>
    <t>H</t>
    <phoneticPr fontId="1" type="noConversion"/>
  </si>
  <si>
    <t>I</t>
    <phoneticPr fontId="1" type="noConversion"/>
  </si>
  <si>
    <t>J</t>
    <phoneticPr fontId="1" type="noConversion"/>
  </si>
  <si>
    <t>K</t>
    <phoneticPr fontId="1" type="noConversion"/>
  </si>
  <si>
    <t>L</t>
    <phoneticPr fontId="1" type="noConversion"/>
  </si>
  <si>
    <t>附則</t>
    <phoneticPr fontId="1" type="noConversion"/>
  </si>
  <si>
    <t>1.畢業學分數：129
2.通識必修學分數/時數：33/45；院訂必修學分數/時數：8/8      
3.專業必修學分數/時數：46/46 ﹔選修學分數/時數：42/42    
4.※部分為學期課程，得以實際情形上下學期對開或調整。
5.本校通識教育中心訂有『景文科技大學學生國語文綜合學習能力測驗實施細則』，學生須於畢業前通過國語文能力測驗方可畢業。
6.本校體育室訂有『景文科技大學學生體適能畢業條件施行細則』，學生須於畢業前通過體適能測驗方可畢業。
7.知性通識四類領域課程合計8學分，其中( B)類本系以[英美文化概論]名稱納入，由系上專業老師授課，餘三類課程由通識教育中心管理編配，同學應於畢業前修完此四類領域課程。
8.為增加同學選課空間，可承認同學於四年內選修外系學分最多5學分做為本系選修學分(含通識課程)，超過部份不予承認。
9.可列為終端學習課程為：實務專題、教學活動設計與展演、會議展覽。
10.可列為服務學習課程為：服務學習。
11.本系英語能力檢定須符合通過『教育部補助私立技專校院整體發展經費核配及申請要點』所列之英文檢定CEF B1標準並取得證明，或取得其他本系網頁所列等同CEF B1級之國際證照，或本校校園英檢650分以上始可畢業。        
12.寫作入門、英語會話、進階寫作、中英翻譯、實務專題、職場英語口語表達為小班制授課科目。
13.第二外國語：第一學期未修課者，不得修習第二學期課程。                                                         
14.企業實習(必修)：學生應於暑假期間在同一實習機構連續八週三百二十小時(含)以上實習，始可取得學分。 
15.企業實習(A)為學期課程，學生應全職於實習機構實習，始可取得學分。
16.院訂必修：「語言與文化」、「當代藝術」及「影像與語文整合應用」均於上學期開課，每一課程均做6周作業規劃及展演。</t>
    <phoneticPr fontId="1" type="noConversion"/>
  </si>
  <si>
    <t>修訂紀錄</t>
    <phoneticPr fontId="1" type="noConversion"/>
  </si>
  <si>
    <t>本課程規劃經 102 年 3 月 28 日系課程規劃小組通過
本課程規劃經 102 年 4月 9 日人文暨設計學院課程規劃委員會議通過
本課程規劃經 102年4月16日校課程規劃委員會議通過
本課程規劃經  年  月  日教務會議通過</t>
    <phoneticPr fontId="1" type="noConversion"/>
  </si>
  <si>
    <t>校訂教育目標及基本素養指標對應矩陣表</t>
    <phoneticPr fontId="1" type="noConversion"/>
  </si>
  <si>
    <t>校訂教育目標</t>
    <phoneticPr fontId="1" type="noConversion"/>
  </si>
  <si>
    <t>校訂基本素養指標</t>
    <phoneticPr fontId="1" type="noConversion"/>
  </si>
  <si>
    <t>類別</t>
    <phoneticPr fontId="1" type="noConversion"/>
  </si>
  <si>
    <t>總計</t>
    <phoneticPr fontId="1" type="noConversion"/>
  </si>
  <si>
    <t>科      目</t>
    <phoneticPr fontId="1" type="noConversion"/>
  </si>
  <si>
    <t>第一學期</t>
    <phoneticPr fontId="1" type="noConversion"/>
  </si>
  <si>
    <t>第二學期</t>
    <phoneticPr fontId="1" type="noConversion"/>
  </si>
  <si>
    <t>學分</t>
    <phoneticPr fontId="1" type="noConversion"/>
  </si>
  <si>
    <t>時數</t>
    <phoneticPr fontId="1" type="noConversion"/>
  </si>
  <si>
    <t>通識
必修</t>
    <phoneticPr fontId="1" type="noConversion"/>
  </si>
  <si>
    <t>其他通識</t>
    <phoneticPr fontId="1" type="noConversion"/>
  </si>
  <si>
    <t>知性通識</t>
    <phoneticPr fontId="1" type="noConversion"/>
  </si>
  <si>
    <t>進階專業</t>
    <phoneticPr fontId="1" type="noConversion"/>
  </si>
  <si>
    <t>系助教簽章：</t>
    <phoneticPr fontId="1" type="noConversion"/>
  </si>
  <si>
    <t>系主任簽章：</t>
    <phoneticPr fontId="1" type="noConversion"/>
  </si>
  <si>
    <t>院長簽章:</t>
    <phoneticPr fontId="1" type="noConversion"/>
  </si>
  <si>
    <t>教務處簽章：</t>
    <phoneticPr fontId="1" type="noConversion"/>
  </si>
  <si>
    <r>
      <t>*</t>
    </r>
    <r>
      <rPr>
        <sz val="10"/>
        <color rgb="FFFF0000"/>
        <rFont val="標楷體"/>
        <family val="4"/>
        <charset val="136"/>
      </rPr>
      <t>體育</t>
    </r>
    <phoneticPr fontId="1" type="noConversion"/>
  </si>
  <si>
    <r>
      <rPr>
        <sz val="10"/>
        <rFont val="標楷體"/>
        <family val="4"/>
        <charset val="136"/>
      </rPr>
      <t>小計</t>
    </r>
    <phoneticPr fontId="1" type="noConversion"/>
  </si>
  <si>
    <r>
      <t>*</t>
    </r>
    <r>
      <rPr>
        <sz val="10"/>
        <color rgb="FFFF0000"/>
        <rFont val="標楷體"/>
        <family val="4"/>
        <charset val="136"/>
      </rPr>
      <t>知性通識</t>
    </r>
    <phoneticPr fontId="1" type="noConversion"/>
  </si>
  <si>
    <r>
      <rPr>
        <sz val="10"/>
        <rFont val="標楷體"/>
        <family val="4"/>
        <charset val="136"/>
      </rPr>
      <t>旅館營運管理</t>
    </r>
    <phoneticPr fontId="1" type="noConversion"/>
  </si>
  <si>
    <r>
      <rPr>
        <sz val="10"/>
        <rFont val="標楷體"/>
        <family val="4"/>
        <charset val="136"/>
      </rPr>
      <t>進階餐旅資訊系統</t>
    </r>
    <phoneticPr fontId="1" type="noConversion"/>
  </si>
  <si>
    <r>
      <rPr>
        <sz val="10"/>
        <rFont val="標楷體"/>
        <family val="4"/>
        <charset val="136"/>
      </rPr>
      <t>管理學</t>
    </r>
    <phoneticPr fontId="1" type="noConversion"/>
  </si>
  <si>
    <r>
      <rPr>
        <sz val="10"/>
        <rFont val="標楷體"/>
        <family val="4"/>
        <charset val="136"/>
      </rPr>
      <t>客房管理</t>
    </r>
    <phoneticPr fontId="1" type="noConversion"/>
  </si>
  <si>
    <r>
      <rPr>
        <sz val="10"/>
        <rFont val="標楷體"/>
        <family val="4"/>
        <charset val="136"/>
      </rPr>
      <t>服務業管理</t>
    </r>
    <phoneticPr fontId="1" type="noConversion"/>
  </si>
  <si>
    <r>
      <rPr>
        <sz val="10"/>
        <rFont val="標楷體"/>
        <family val="4"/>
        <charset val="136"/>
      </rPr>
      <t>旅館公共關係</t>
    </r>
    <phoneticPr fontId="1" type="noConversion"/>
  </si>
  <si>
    <r>
      <rPr>
        <sz val="10"/>
        <rFont val="標楷體"/>
        <family val="4"/>
        <charset val="136"/>
      </rPr>
      <t>旅館財務管理</t>
    </r>
    <phoneticPr fontId="1" type="noConversion"/>
  </si>
  <si>
    <r>
      <rPr>
        <sz val="10"/>
        <color theme="1"/>
        <rFont val="標楷體"/>
        <family val="4"/>
        <charset val="136"/>
      </rPr>
      <t>小計</t>
    </r>
    <phoneticPr fontId="1" type="noConversion"/>
  </si>
  <si>
    <r>
      <rPr>
        <sz val="10"/>
        <rFont val="標楷體"/>
        <family val="4"/>
        <charset val="136"/>
      </rPr>
      <t>旅館人力資源管理</t>
    </r>
    <phoneticPr fontId="1" type="noConversion"/>
  </si>
  <si>
    <r>
      <rPr>
        <sz val="10"/>
        <rFont val="標楷體"/>
        <family val="4"/>
        <charset val="136"/>
      </rPr>
      <t>消費者行為</t>
    </r>
    <phoneticPr fontId="1" type="noConversion"/>
  </si>
  <si>
    <r>
      <rPr>
        <sz val="10"/>
        <rFont val="標楷體"/>
        <family val="4"/>
        <charset val="136"/>
      </rPr>
      <t>簡報技巧暨多媒體應用</t>
    </r>
    <phoneticPr fontId="1" type="noConversion"/>
  </si>
  <si>
    <r>
      <rPr>
        <sz val="10"/>
        <rFont val="標楷體"/>
        <family val="4"/>
        <charset val="136"/>
      </rPr>
      <t>旅館電子商務</t>
    </r>
    <phoneticPr fontId="1" type="noConversion"/>
  </si>
  <si>
    <r>
      <rPr>
        <sz val="10"/>
        <rFont val="標楷體"/>
        <family val="4"/>
        <charset val="136"/>
      </rPr>
      <t>旅館事件行銷</t>
    </r>
    <phoneticPr fontId="1" type="noConversion"/>
  </si>
  <si>
    <r>
      <rPr>
        <sz val="10"/>
        <color theme="1"/>
        <rFont val="標楷體"/>
        <family val="4"/>
        <charset val="136"/>
      </rPr>
      <t>旅館個案探討</t>
    </r>
    <phoneticPr fontId="1" type="noConversion"/>
  </si>
  <si>
    <r>
      <rPr>
        <sz val="10"/>
        <rFont val="標楷體"/>
        <family val="4"/>
        <charset val="136"/>
      </rPr>
      <t>餐旅解說技巧</t>
    </r>
    <phoneticPr fontId="1" type="noConversion"/>
  </si>
  <si>
    <r>
      <rPr>
        <sz val="10"/>
        <rFont val="標楷體"/>
        <family val="4"/>
        <charset val="136"/>
      </rPr>
      <t>民宿經營管理</t>
    </r>
    <phoneticPr fontId="1" type="noConversion"/>
  </si>
  <si>
    <r>
      <rPr>
        <sz val="10"/>
        <rFont val="標楷體"/>
        <family val="4"/>
        <charset val="136"/>
      </rPr>
      <t>休閒遊憩管理</t>
    </r>
    <phoneticPr fontId="1" type="noConversion"/>
  </si>
  <si>
    <r>
      <rPr>
        <sz val="10"/>
        <rFont val="標楷體"/>
        <family val="4"/>
        <charset val="136"/>
      </rPr>
      <t>旅館成本控制</t>
    </r>
    <phoneticPr fontId="1" type="noConversion"/>
  </si>
  <si>
    <r>
      <rPr>
        <sz val="10"/>
        <rFont val="標楷體"/>
        <family val="4"/>
        <charset val="136"/>
      </rPr>
      <t>顧客抱怨處理</t>
    </r>
    <phoneticPr fontId="1" type="noConversion"/>
  </si>
  <si>
    <r>
      <rPr>
        <sz val="10"/>
        <rFont val="標楷體"/>
        <family val="4"/>
        <charset val="136"/>
      </rPr>
      <t>觀光餐旅產業分析</t>
    </r>
    <phoneticPr fontId="1" type="noConversion"/>
  </si>
  <si>
    <r>
      <rPr>
        <sz val="10"/>
        <rFont val="標楷體"/>
        <family val="4"/>
        <charset val="136"/>
      </rPr>
      <t>旅館美學</t>
    </r>
    <phoneticPr fontId="1" type="noConversion"/>
  </si>
  <si>
    <r>
      <rPr>
        <sz val="10"/>
        <rFont val="標楷體"/>
        <family val="4"/>
        <charset val="136"/>
      </rPr>
      <t>餐廳經營管理</t>
    </r>
    <phoneticPr fontId="1" type="noConversion"/>
  </si>
  <si>
    <r>
      <rPr>
        <sz val="10"/>
        <rFont val="標楷體"/>
        <family val="4"/>
        <charset val="136"/>
      </rPr>
      <t>旅館籌建與規劃</t>
    </r>
    <phoneticPr fontId="1" type="noConversion"/>
  </si>
  <si>
    <r>
      <rPr>
        <sz val="10"/>
        <rFont val="標楷體"/>
        <family val="4"/>
        <charset val="136"/>
      </rPr>
      <t>咖啡與生活</t>
    </r>
    <phoneticPr fontId="1" type="noConversion"/>
  </si>
  <si>
    <r>
      <rPr>
        <sz val="10"/>
        <rFont val="標楷體"/>
        <family val="4"/>
        <charset val="136"/>
      </rPr>
      <t>吧檯管理</t>
    </r>
    <phoneticPr fontId="1" type="noConversion"/>
  </si>
  <si>
    <r>
      <rPr>
        <sz val="10"/>
        <rFont val="標楷體"/>
        <family val="4"/>
        <charset val="136"/>
      </rPr>
      <t>國際禮儀</t>
    </r>
    <phoneticPr fontId="1" type="noConversion"/>
  </si>
  <si>
    <r>
      <rPr>
        <sz val="10"/>
        <rFont val="標楷體"/>
        <family val="4"/>
        <charset val="136"/>
      </rPr>
      <t>俱樂部管理</t>
    </r>
    <phoneticPr fontId="1" type="noConversion"/>
  </si>
  <si>
    <r>
      <rPr>
        <sz val="10"/>
        <color theme="1"/>
        <rFont val="標楷體"/>
        <family val="4"/>
        <charset val="136"/>
      </rPr>
      <t>世界料理文化</t>
    </r>
    <phoneticPr fontId="1" type="noConversion"/>
  </si>
  <si>
    <r>
      <rPr>
        <sz val="10"/>
        <color theme="1"/>
        <rFont val="標楷體"/>
        <family val="4"/>
        <charset val="136"/>
      </rPr>
      <t>複合餐廳規劃與行銷</t>
    </r>
    <phoneticPr fontId="1" type="noConversion"/>
  </si>
  <si>
    <r>
      <rPr>
        <sz val="10"/>
        <color theme="1"/>
        <rFont val="標楷體"/>
        <family val="4"/>
        <charset val="136"/>
      </rPr>
      <t>宴會管理</t>
    </r>
    <phoneticPr fontId="1" type="noConversion"/>
  </si>
  <si>
    <r>
      <rPr>
        <sz val="10"/>
        <color theme="1"/>
        <rFont val="標楷體"/>
        <family val="4"/>
        <charset val="136"/>
      </rPr>
      <t>茶與生活</t>
    </r>
    <phoneticPr fontId="1" type="noConversion"/>
  </si>
  <si>
    <r>
      <rPr>
        <sz val="10"/>
        <rFont val="標楷體"/>
        <family val="4"/>
        <charset val="136"/>
      </rPr>
      <t>實用旅館英語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>)</t>
    </r>
    <phoneticPr fontId="1" type="noConversion"/>
  </si>
  <si>
    <r>
      <rPr>
        <sz val="10"/>
        <rFont val="標楷體"/>
        <family val="4"/>
        <charset val="136"/>
      </rPr>
      <t>實用旅館英語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二</t>
    </r>
    <r>
      <rPr>
        <sz val="10"/>
        <rFont val="Times New Roman"/>
        <family val="1"/>
      </rPr>
      <t>)</t>
    </r>
    <phoneticPr fontId="1" type="noConversion"/>
  </si>
  <si>
    <r>
      <rPr>
        <sz val="10"/>
        <rFont val="標楷體"/>
        <family val="4"/>
        <charset val="136"/>
      </rPr>
      <t>實用旅館日語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一</t>
    </r>
    <r>
      <rPr>
        <sz val="10"/>
        <rFont val="Times New Roman"/>
        <family val="1"/>
      </rPr>
      <t>)</t>
    </r>
    <phoneticPr fontId="1" type="noConversion"/>
  </si>
  <si>
    <r>
      <rPr>
        <sz val="10"/>
        <color theme="1"/>
        <rFont val="標楷體"/>
        <family val="4"/>
        <charset val="136"/>
      </rPr>
      <t>企業實習</t>
    </r>
    <r>
      <rPr>
        <sz val="10"/>
        <color theme="1"/>
        <rFont val="Times New Roman"/>
        <family val="1"/>
      </rPr>
      <t>(A)</t>
    </r>
    <phoneticPr fontId="1" type="noConversion"/>
  </si>
  <si>
    <r>
      <rPr>
        <sz val="10"/>
        <color theme="1"/>
        <rFont val="標楷體"/>
        <family val="4"/>
        <charset val="136"/>
      </rPr>
      <t>企業實習</t>
    </r>
    <r>
      <rPr>
        <sz val="10"/>
        <color theme="1"/>
        <rFont val="Times New Roman"/>
        <family val="1"/>
      </rPr>
      <t>(B)</t>
    </r>
    <phoneticPr fontId="1" type="noConversion"/>
  </si>
  <si>
    <r>
      <rPr>
        <sz val="10"/>
        <rFont val="標楷體"/>
        <family val="4"/>
        <charset val="136"/>
      </rPr>
      <t>專業選修</t>
    </r>
    <phoneticPr fontId="1" type="noConversion"/>
  </si>
  <si>
    <r>
      <rPr>
        <sz val="10"/>
        <rFont val="標楷體"/>
        <family val="4"/>
        <charset val="136"/>
      </rPr>
      <t>總計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必修</t>
    </r>
    <r>
      <rPr>
        <sz val="10"/>
        <rFont val="Times New Roman"/>
        <family val="1"/>
      </rPr>
      <t>)</t>
    </r>
    <phoneticPr fontId="1" type="noConversion"/>
  </si>
  <si>
    <r>
      <rPr>
        <sz val="10"/>
        <color theme="1"/>
        <rFont val="標楷體"/>
        <family val="4"/>
        <charset val="136"/>
      </rPr>
      <t>總計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必修</t>
    </r>
    <r>
      <rPr>
        <sz val="10"/>
        <color theme="1"/>
        <rFont val="Times New Roman"/>
        <family val="1"/>
      </rPr>
      <t>)</t>
    </r>
    <phoneticPr fontId="1" type="noConversion"/>
  </si>
  <si>
    <r>
      <rPr>
        <sz val="10"/>
        <rFont val="標楷體"/>
        <family val="4"/>
        <charset val="136"/>
      </rPr>
      <t>總計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選修</t>
    </r>
    <r>
      <rPr>
        <sz val="10"/>
        <rFont val="Times New Roman"/>
        <family val="1"/>
      </rPr>
      <t>)</t>
    </r>
    <phoneticPr fontId="1" type="noConversion"/>
  </si>
  <si>
    <r>
      <rPr>
        <sz val="10"/>
        <color theme="1"/>
        <rFont val="標楷體"/>
        <family val="4"/>
        <charset val="136"/>
      </rPr>
      <t>總計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選修</t>
    </r>
    <r>
      <rPr>
        <sz val="10"/>
        <color theme="1"/>
        <rFont val="Times New Roman"/>
        <family val="1"/>
      </rPr>
      <t>)</t>
    </r>
    <phoneticPr fontId="1" type="noConversion"/>
  </si>
  <si>
    <r>
      <rPr>
        <sz val="10"/>
        <rFont val="標楷體"/>
        <family val="4"/>
        <charset val="136"/>
      </rPr>
      <t>總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計</t>
    </r>
    <phoneticPr fontId="1" type="noConversion"/>
  </si>
  <si>
    <r>
      <rPr>
        <sz val="10"/>
        <color theme="1"/>
        <rFont val="標楷體"/>
        <family val="4"/>
        <charset val="136"/>
      </rPr>
      <t>總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標楷體"/>
        <family val="4"/>
        <charset val="136"/>
      </rPr>
      <t>計</t>
    </r>
    <phoneticPr fontId="1" type="noConversion"/>
  </si>
  <si>
    <t>附則：
1.畢業學分數：72
2.共同必修學分數／時數：2／2
3.知性通識學分數／時數：2／2(知性通識四類領域課程合計2學分，課程則由通識育中心管理編配，同學應於畢業前修完此壹類領域課程。
4.專業必修學分數 ／時數：30／30 
5.專業選修學分數／時數：38／38　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6.*部份為單學期課程，得以實際情形上下學期對開、調整。</t>
    <phoneticPr fontId="1" type="noConversion"/>
  </si>
  <si>
    <r>
      <rPr>
        <sz val="10"/>
        <color theme="1"/>
        <rFont val="標楷體"/>
        <family val="4"/>
        <charset val="136"/>
      </rPr>
      <t>旅館產業趨勢研究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一</t>
    </r>
    <r>
      <rPr>
        <sz val="10"/>
        <color theme="1"/>
        <rFont val="Times New Roman"/>
        <family val="1"/>
      </rPr>
      <t>)</t>
    </r>
    <phoneticPr fontId="1" type="noConversion"/>
  </si>
  <si>
    <r>
      <rPr>
        <sz val="10"/>
        <color theme="1"/>
        <rFont val="標楷體"/>
        <family val="4"/>
        <charset val="136"/>
      </rPr>
      <t>旅館產業趨勢研究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二</t>
    </r>
    <r>
      <rPr>
        <sz val="10"/>
        <color theme="1"/>
        <rFont val="Times New Roman"/>
        <family val="1"/>
      </rPr>
      <t>)</t>
    </r>
    <phoneticPr fontId="1" type="noConversion"/>
  </si>
  <si>
    <t>專
業
必
修</t>
    <phoneticPr fontId="1" type="noConversion"/>
  </si>
  <si>
    <t>基
礎
專
業</t>
    <phoneticPr fontId="1" type="noConversion"/>
  </si>
  <si>
    <t>景文科技大學進修部 107學年度 二技  旅館管理系 課程規劃表</t>
    <phoneticPr fontId="1" type="noConversion"/>
  </si>
  <si>
    <t>107學年度入學新生適用</t>
    <phoneticPr fontId="1" type="noConversion"/>
  </si>
  <si>
    <t>三年級(107)</t>
    <phoneticPr fontId="1" type="noConversion"/>
  </si>
  <si>
    <t>四年級(108)</t>
    <phoneticPr fontId="1" type="noConversion"/>
  </si>
  <si>
    <t>溝通技巧暨領導統御</t>
    <phoneticPr fontId="1" type="noConversion"/>
  </si>
  <si>
    <t>茶道與花藝生活</t>
    <phoneticPr fontId="1" type="noConversion"/>
  </si>
  <si>
    <r>
      <rPr>
        <sz val="10"/>
        <color theme="1"/>
        <rFont val="標楷體"/>
        <family val="4"/>
        <charset val="136"/>
      </rPr>
      <t>葡萄酒賞析</t>
    </r>
    <phoneticPr fontId="1" type="noConversion"/>
  </si>
  <si>
    <r>
      <rPr>
        <sz val="10"/>
        <color theme="1"/>
        <rFont val="標楷體"/>
        <family val="4"/>
        <charset val="136"/>
      </rPr>
      <t>芳療與生活</t>
    </r>
    <phoneticPr fontId="1" type="noConversion"/>
  </si>
  <si>
    <r>
      <rPr>
        <sz val="10"/>
        <rFont val="標楷體"/>
        <family val="4"/>
        <charset val="136"/>
      </rPr>
      <t>資料庫概論</t>
    </r>
    <phoneticPr fontId="1" type="noConversion"/>
  </si>
  <si>
    <r>
      <rPr>
        <sz val="10"/>
        <rFont val="標楷體"/>
        <family val="4"/>
        <charset val="136"/>
      </rPr>
      <t>連鎖經營管理</t>
    </r>
    <phoneticPr fontId="1" type="noConversion"/>
  </si>
  <si>
    <r>
      <rPr>
        <sz val="10"/>
        <rFont val="標楷體"/>
        <family val="4"/>
        <charset val="136"/>
      </rPr>
      <t>博奕事業管理</t>
    </r>
    <phoneticPr fontId="1" type="noConversion"/>
  </si>
  <si>
    <r>
      <rPr>
        <sz val="10"/>
        <rFont val="標楷體"/>
        <family val="4"/>
        <charset val="136"/>
      </rPr>
      <t>旅館專題講座</t>
    </r>
    <phoneticPr fontId="1" type="noConversion"/>
  </si>
  <si>
    <r>
      <rPr>
        <sz val="10"/>
        <rFont val="標楷體"/>
        <family val="4"/>
        <charset val="136"/>
      </rPr>
      <t>賣場設計與規劃</t>
    </r>
    <phoneticPr fontId="1" type="noConversion"/>
  </si>
  <si>
    <r>
      <rPr>
        <sz val="10"/>
        <rFont val="標楷體"/>
        <family val="4"/>
        <charset val="136"/>
      </rPr>
      <t>英語檢定訓練</t>
    </r>
    <phoneticPr fontId="1" type="noConversion"/>
  </si>
  <si>
    <r>
      <rPr>
        <sz val="10"/>
        <rFont val="標楷體"/>
        <family val="4"/>
        <charset val="136"/>
      </rPr>
      <t>正念紓壓與生活</t>
    </r>
    <phoneticPr fontId="1" type="noConversion"/>
  </si>
  <si>
    <r>
      <rPr>
        <sz val="10"/>
        <color theme="1"/>
        <rFont val="標楷體"/>
        <family val="4"/>
        <charset val="136"/>
      </rPr>
      <t>企業實習</t>
    </r>
    <r>
      <rPr>
        <sz val="10"/>
        <color theme="1"/>
        <rFont val="Times New Roman"/>
        <family val="1"/>
      </rPr>
      <t>( C )</t>
    </r>
    <phoneticPr fontId="1" type="noConversion"/>
  </si>
  <si>
    <r>
      <rPr>
        <sz val="10"/>
        <color theme="1"/>
        <rFont val="標楷體"/>
        <family val="4"/>
        <charset val="136"/>
      </rPr>
      <t>旅館產業趨勢研究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三</t>
    </r>
    <r>
      <rPr>
        <sz val="10"/>
        <color theme="1"/>
        <rFont val="Times New Roman"/>
        <family val="1"/>
      </rPr>
      <t>)</t>
    </r>
    <phoneticPr fontId="1" type="noConversion"/>
  </si>
  <si>
    <r>
      <rPr>
        <sz val="10"/>
        <rFont val="標楷體"/>
        <family val="4"/>
        <charset val="136"/>
      </rPr>
      <t>實用旅館日語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二</t>
    </r>
    <r>
      <rPr>
        <sz val="10"/>
        <rFont val="Times New Roman"/>
        <family val="1"/>
      </rPr>
      <t>)</t>
    </r>
    <phoneticPr fontId="1" type="noConversion"/>
  </si>
  <si>
    <r>
      <rPr>
        <sz val="10"/>
        <rFont val="標楷體"/>
        <family val="4"/>
        <charset val="136"/>
      </rPr>
      <t>企業實習</t>
    </r>
    <r>
      <rPr>
        <sz val="10"/>
        <rFont val="Times New Roman"/>
        <family val="1"/>
      </rPr>
      <t>(D)</t>
    </r>
    <phoneticPr fontId="1" type="noConversion"/>
  </si>
  <si>
    <r>
      <rPr>
        <sz val="10"/>
        <color theme="1"/>
        <rFont val="標楷體"/>
        <family val="4"/>
        <charset val="136"/>
      </rPr>
      <t>旅館產業趨勢研究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四</t>
    </r>
    <r>
      <rPr>
        <sz val="10"/>
        <color theme="1"/>
        <rFont val="Times New Roman"/>
        <family val="1"/>
      </rPr>
      <t>)</t>
    </r>
    <phoneticPr fontId="1" type="noConversion"/>
  </si>
  <si>
    <t xml:space="preserve">本課程規劃經107年03月20日系課程規劃小組通過   
本課程規劃經107年04月10日觀光餐旅學院課程規劃委員會議通過
本課程規劃經107年04月17日課程規劃及教務聯席會議通過
本課程規劃經107年11月01日系課程規劃小組通過   
本課程規劃經107年11月05日觀光餐旅學院課程規劃委員會議通過
本課程規劃經107年11月20日課程規劃及教務聯席會議通過
                                                                                                           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</si>
</sst>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Times New Roman"/>
      <family val="1"/>
    </font>
    <font>
      <b/>
      <sz val="16"/>
      <name val="Arial"/>
      <family val="2"/>
    </font>
    <font>
      <b/>
      <sz val="16"/>
      <name val="新細明體"/>
      <family val="1"/>
      <charset val="136"/>
    </font>
    <font>
      <sz val="10"/>
      <name val="Arial"/>
      <family val="2"/>
    </font>
    <font>
      <sz val="10"/>
      <name val="新細明體"/>
      <family val="1"/>
      <charset val="136"/>
    </font>
    <font>
      <sz val="10"/>
      <name val="細明體"/>
      <family val="3"/>
      <charset val="136"/>
    </font>
    <font>
      <sz val="10"/>
      <color indexed="10"/>
      <name val="Arial"/>
      <family val="2"/>
    </font>
    <font>
      <sz val="10"/>
      <color indexed="10"/>
      <name val="新細明體"/>
      <family val="1"/>
      <charset val="136"/>
    </font>
    <font>
      <b/>
      <sz val="10"/>
      <color indexed="10"/>
      <name val="新細明體"/>
      <family val="1"/>
      <charset val="136"/>
    </font>
    <font>
      <sz val="10"/>
      <color indexed="8"/>
      <name val="新細明體"/>
      <family val="1"/>
      <charset val="136"/>
    </font>
    <font>
      <u/>
      <sz val="10"/>
      <color indexed="10"/>
      <name val="新細明體"/>
      <family val="1"/>
      <charset val="136"/>
    </font>
    <font>
      <u/>
      <sz val="10"/>
      <color indexed="10"/>
      <name val="Arial"/>
      <family val="2"/>
    </font>
    <font>
      <sz val="9.5"/>
      <name val="細明體"/>
      <family val="3"/>
      <charset val="136"/>
    </font>
    <font>
      <sz val="10"/>
      <color rgb="FFFF0000"/>
      <name val="Arial"/>
      <family val="2"/>
    </font>
    <font>
      <sz val="10"/>
      <color theme="1"/>
      <name val="Arial"/>
      <family val="2"/>
    </font>
    <font>
      <u/>
      <sz val="10"/>
      <color rgb="FFFF0000"/>
      <name val="Arial"/>
      <family val="2"/>
    </font>
    <font>
      <sz val="10"/>
      <color theme="1"/>
      <name val="新細明體"/>
      <family val="1"/>
      <charset val="136"/>
    </font>
    <font>
      <sz val="10"/>
      <color rgb="FFFF0000"/>
      <name val="細明體"/>
      <family val="3"/>
      <charset val="136"/>
    </font>
    <font>
      <sz val="10"/>
      <color rgb="FFFF0000"/>
      <name val="新細明體"/>
      <family val="1"/>
      <charset val="136"/>
    </font>
    <font>
      <b/>
      <sz val="16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10"/>
      <color rgb="FFFF0000"/>
      <name val="標楷體"/>
      <family val="4"/>
      <charset val="136"/>
    </font>
    <font>
      <sz val="10"/>
      <name val="Times New Roman"/>
      <family val="1"/>
    </font>
    <font>
      <sz val="10"/>
      <color theme="1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1">
    <xf numFmtId="0" fontId="0" fillId="0" borderId="0" xfId="0">
      <alignment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 vertical="center"/>
    </xf>
    <xf numFmtId="0" fontId="27" fillId="0" borderId="0" xfId="0" applyFont="1" applyAlignment="1"/>
    <xf numFmtId="0" fontId="28" fillId="0" borderId="0" xfId="0" applyFont="1" applyBorder="1" applyAlignment="1">
      <alignment horizontal="left"/>
    </xf>
    <xf numFmtId="0" fontId="0" fillId="0" borderId="0" xfId="0" applyAlignment="1"/>
    <xf numFmtId="0" fontId="28" fillId="0" borderId="0" xfId="0" applyFont="1" applyAlignment="1">
      <alignment vertical="center"/>
    </xf>
    <xf numFmtId="0" fontId="22" fillId="0" borderId="0" xfId="0" applyFont="1" applyFill="1" applyBorder="1" applyAlignment="1">
      <alignment vertical="center"/>
    </xf>
    <xf numFmtId="0" fontId="28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5" fillId="0" borderId="1" xfId="0" applyFont="1" applyBorder="1" applyAlignment="1">
      <alignment vertical="center"/>
    </xf>
    <xf numFmtId="0" fontId="29" fillId="0" borderId="1" xfId="0" applyFont="1" applyBorder="1" applyAlignment="1">
      <alignment vertical="center" shrinkToFit="1"/>
    </xf>
    <xf numFmtId="0" fontId="25" fillId="0" borderId="1" xfId="0" applyFont="1" applyBorder="1" applyAlignment="1">
      <alignment horizontal="center" vertical="center" shrinkToFit="1"/>
    </xf>
    <xf numFmtId="0" fontId="25" fillId="0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left" vertical="center"/>
    </xf>
    <xf numFmtId="0" fontId="25" fillId="6" borderId="1" xfId="0" applyFont="1" applyFill="1" applyBorder="1" applyAlignment="1">
      <alignment horizontal="center" vertical="center" shrinkToFit="1"/>
    </xf>
    <xf numFmtId="0" fontId="25" fillId="6" borderId="1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0" fontId="25" fillId="0" borderId="4" xfId="0" applyFont="1" applyBorder="1" applyAlignment="1">
      <alignment vertical="center" shrinkToFit="1"/>
    </xf>
    <xf numFmtId="0" fontId="25" fillId="6" borderId="5" xfId="0" applyFont="1" applyFill="1" applyBorder="1" applyAlignment="1">
      <alignment horizontal="center" vertical="center" shrinkToFit="1"/>
    </xf>
    <xf numFmtId="0" fontId="25" fillId="6" borderId="5" xfId="0" applyFont="1" applyFill="1" applyBorder="1" applyAlignment="1">
      <alignment horizontal="center" vertical="center"/>
    </xf>
    <xf numFmtId="0" fontId="25" fillId="0" borderId="1" xfId="0" applyFont="1" applyBorder="1" applyAlignment="1"/>
    <xf numFmtId="0" fontId="30" fillId="0" borderId="1" xfId="0" applyFont="1" applyBorder="1">
      <alignment vertical="center"/>
    </xf>
    <xf numFmtId="0" fontId="25" fillId="0" borderId="1" xfId="0" applyFont="1" applyBorder="1" applyAlignment="1">
      <alignment horizontal="left" vertical="center" wrapText="1"/>
    </xf>
    <xf numFmtId="0" fontId="30" fillId="6" borderId="5" xfId="0" applyFont="1" applyFill="1" applyBorder="1" applyAlignment="1">
      <alignment horizontal="center" vertical="center" shrinkToFit="1"/>
    </xf>
    <xf numFmtId="0" fontId="30" fillId="6" borderId="1" xfId="0" applyFont="1" applyFill="1" applyBorder="1" applyAlignment="1">
      <alignment horizontal="center" vertical="center"/>
    </xf>
    <xf numFmtId="0" fontId="30" fillId="5" borderId="1" xfId="0" applyFont="1" applyFill="1" applyBorder="1" applyAlignment="1">
      <alignment horizontal="left" vertical="center" shrinkToFit="1"/>
    </xf>
    <xf numFmtId="0" fontId="30" fillId="5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vertical="center"/>
    </xf>
    <xf numFmtId="0" fontId="25" fillId="0" borderId="4" xfId="0" applyFont="1" applyBorder="1">
      <alignment vertical="center"/>
    </xf>
    <xf numFmtId="0" fontId="25" fillId="0" borderId="1" xfId="0" applyFont="1" applyBorder="1">
      <alignment vertical="center"/>
    </xf>
    <xf numFmtId="0" fontId="30" fillId="0" borderId="11" xfId="0" applyFont="1" applyFill="1" applyBorder="1">
      <alignment vertical="center"/>
    </xf>
    <xf numFmtId="0" fontId="25" fillId="0" borderId="7" xfId="0" applyFont="1" applyBorder="1">
      <alignment vertical="center"/>
    </xf>
    <xf numFmtId="0" fontId="30" fillId="0" borderId="4" xfId="0" applyFont="1" applyFill="1" applyBorder="1">
      <alignment vertical="center"/>
    </xf>
    <xf numFmtId="0" fontId="25" fillId="0" borderId="1" xfId="0" applyFont="1" applyBorder="1" applyAlignment="1">
      <alignment horizontal="justify" wrapText="1"/>
    </xf>
    <xf numFmtId="0" fontId="25" fillId="0" borderId="1" xfId="0" applyFont="1" applyFill="1" applyBorder="1" applyAlignment="1">
      <alignment vertical="center" wrapText="1"/>
    </xf>
    <xf numFmtId="0" fontId="25" fillId="0" borderId="1" xfId="0" applyFont="1" applyBorder="1" applyAlignment="1">
      <alignment vertical="center" wrapText="1"/>
    </xf>
    <xf numFmtId="0" fontId="25" fillId="0" borderId="1" xfId="0" applyFont="1" applyBorder="1" applyAlignment="1">
      <alignment horizontal="justify" vertical="center" wrapText="1"/>
    </xf>
    <xf numFmtId="0" fontId="30" fillId="0" borderId="1" xfId="0" applyFont="1" applyFill="1" applyBorder="1" applyAlignment="1">
      <alignment horizontal="left" vertical="center" wrapText="1"/>
    </xf>
    <xf numFmtId="0" fontId="30" fillId="0" borderId="1" xfId="0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left" vertical="center"/>
    </xf>
    <xf numFmtId="0" fontId="30" fillId="0" borderId="1" xfId="0" applyFont="1" applyFill="1" applyBorder="1">
      <alignment vertical="center"/>
    </xf>
    <xf numFmtId="0" fontId="25" fillId="0" borderId="1" xfId="0" applyFont="1" applyBorder="1" applyAlignment="1">
      <alignment vertical="center" wrapText="1" shrinkToFit="1"/>
    </xf>
    <xf numFmtId="0" fontId="30" fillId="6" borderId="1" xfId="0" applyFont="1" applyFill="1" applyBorder="1" applyAlignment="1">
      <alignment horizontal="center" vertical="center" shrinkToFit="1"/>
    </xf>
    <xf numFmtId="0" fontId="25" fillId="5" borderId="5" xfId="0" applyFont="1" applyFill="1" applyBorder="1" applyAlignment="1">
      <alignment horizontal="center" vertical="center" shrinkToFit="1"/>
    </xf>
    <xf numFmtId="0" fontId="25" fillId="5" borderId="1" xfId="0" applyFont="1" applyFill="1" applyBorder="1" applyAlignment="1">
      <alignment horizontal="center" vertical="center" shrinkToFit="1"/>
    </xf>
    <xf numFmtId="0" fontId="25" fillId="5" borderId="5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2" fillId="0" borderId="1" xfId="0" applyFont="1" applyFill="1" applyBorder="1" applyAlignment="1">
      <alignment vertical="center"/>
    </xf>
    <xf numFmtId="0" fontId="26" fillId="4" borderId="1" xfId="0" applyFont="1" applyFill="1" applyBorder="1" applyAlignment="1">
      <alignment horizontal="left" vertical="center"/>
    </xf>
    <xf numFmtId="0" fontId="30" fillId="4" borderId="1" xfId="0" applyFont="1" applyFill="1" applyBorder="1" applyAlignment="1">
      <alignment horizontal="center" vertical="center"/>
    </xf>
    <xf numFmtId="0" fontId="28" fillId="0" borderId="1" xfId="0" applyFont="1" applyBorder="1">
      <alignment vertical="center"/>
    </xf>
    <xf numFmtId="0" fontId="30" fillId="4" borderId="1" xfId="0" applyFont="1" applyFill="1" applyBorder="1" applyAlignment="1">
      <alignment horizontal="left" vertical="center"/>
    </xf>
    <xf numFmtId="0" fontId="25" fillId="4" borderId="1" xfId="0" applyFont="1" applyFill="1" applyBorder="1">
      <alignment vertical="center"/>
    </xf>
    <xf numFmtId="0" fontId="25" fillId="4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textRotation="255"/>
    </xf>
    <xf numFmtId="0" fontId="5" fillId="0" borderId="1" xfId="0" applyFont="1" applyFill="1" applyBorder="1" applyAlignment="1">
      <alignment vertical="center" textRotation="255"/>
    </xf>
    <xf numFmtId="0" fontId="7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textRotation="255"/>
    </xf>
    <xf numFmtId="0" fontId="5" fillId="0" borderId="6" xfId="0" applyFont="1" applyFill="1" applyBorder="1" applyAlignment="1">
      <alignment horizontal="center" vertical="center" textRotation="255"/>
    </xf>
    <xf numFmtId="0" fontId="5" fillId="0" borderId="7" xfId="0" applyFont="1" applyFill="1" applyBorder="1" applyAlignment="1">
      <alignment horizontal="center" vertical="center" textRotation="255"/>
    </xf>
    <xf numFmtId="0" fontId="5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6" fillId="0" borderId="14" xfId="0" applyFont="1" applyFill="1" applyBorder="1" applyAlignment="1">
      <alignment horizontal="center" vertical="center" textRotation="255" wrapText="1"/>
    </xf>
    <xf numFmtId="0" fontId="6" fillId="0" borderId="15" xfId="0" applyFont="1" applyFill="1" applyBorder="1" applyAlignment="1">
      <alignment horizontal="center" vertical="center" textRotation="255" wrapText="1"/>
    </xf>
    <xf numFmtId="0" fontId="6" fillId="0" borderId="4" xfId="0" applyFont="1" applyFill="1" applyBorder="1" applyAlignment="1">
      <alignment horizontal="center" vertical="center" textRotation="255" wrapText="1"/>
    </xf>
    <xf numFmtId="0" fontId="7" fillId="5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textRotation="255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 shrinkToFit="1"/>
    </xf>
    <xf numFmtId="0" fontId="7" fillId="2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16" fillId="0" borderId="14" xfId="0" applyFont="1" applyFill="1" applyBorder="1" applyAlignment="1">
      <alignment horizontal="left" vertical="center"/>
    </xf>
    <xf numFmtId="0" fontId="16" fillId="0" borderId="15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horizontal="left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left" vertical="center"/>
    </xf>
    <xf numFmtId="0" fontId="19" fillId="0" borderId="15" xfId="0" applyFont="1" applyFill="1" applyBorder="1" applyAlignment="1">
      <alignment horizontal="left" vertical="center"/>
    </xf>
    <xf numFmtId="0" fontId="19" fillId="0" borderId="4" xfId="0" applyFont="1" applyFill="1" applyBorder="1" applyAlignment="1">
      <alignment horizontal="left" vertical="center"/>
    </xf>
    <xf numFmtId="0" fontId="7" fillId="0" borderId="14" xfId="0" applyFont="1" applyFill="1" applyBorder="1" applyAlignment="1">
      <alignment horizontal="left" vertical="center" shrinkToFit="1"/>
    </xf>
    <xf numFmtId="0" fontId="7" fillId="0" borderId="15" xfId="0" applyFont="1" applyFill="1" applyBorder="1" applyAlignment="1">
      <alignment horizontal="left" vertical="center" shrinkToFit="1"/>
    </xf>
    <xf numFmtId="0" fontId="7" fillId="0" borderId="4" xfId="0" applyFont="1" applyFill="1" applyBorder="1" applyAlignment="1">
      <alignment horizontal="left" vertical="center" shrinkToFit="1"/>
    </xf>
    <xf numFmtId="0" fontId="5" fillId="0" borderId="8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18" fillId="0" borderId="14" xfId="0" applyFont="1" applyFill="1" applyBorder="1" applyAlignment="1">
      <alignment horizontal="left" vertical="center"/>
    </xf>
    <xf numFmtId="0" fontId="18" fillId="0" borderId="15" xfId="0" applyFont="1" applyFill="1" applyBorder="1" applyAlignment="1">
      <alignment horizontal="left" vertical="center"/>
    </xf>
    <xf numFmtId="0" fontId="18" fillId="0" borderId="4" xfId="0" applyFont="1" applyFill="1" applyBorder="1" applyAlignment="1">
      <alignment horizontal="left" vertical="center"/>
    </xf>
    <xf numFmtId="0" fontId="7" fillId="5" borderId="14" xfId="0" applyFont="1" applyFill="1" applyBorder="1" applyAlignment="1">
      <alignment horizontal="left" vertical="center" wrapText="1"/>
    </xf>
    <xf numFmtId="0" fontId="7" fillId="5" borderId="15" xfId="0" applyFont="1" applyFill="1" applyBorder="1" applyAlignment="1">
      <alignment horizontal="left" vertical="center" wrapText="1"/>
    </xf>
    <xf numFmtId="0" fontId="7" fillId="5" borderId="4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7" fillId="2" borderId="14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textRotation="255"/>
    </xf>
    <xf numFmtId="0" fontId="0" fillId="0" borderId="7" xfId="0" applyBorder="1" applyAlignment="1">
      <alignment horizontal="center" vertical="center" textRotation="255"/>
    </xf>
    <xf numFmtId="0" fontId="5" fillId="4" borderId="14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textRotation="255" wrapText="1"/>
    </xf>
    <xf numFmtId="0" fontId="0" fillId="0" borderId="9" xfId="0" applyBorder="1" applyAlignment="1">
      <alignment horizontal="center" vertical="center" textRotation="255" wrapText="1"/>
    </xf>
    <xf numFmtId="0" fontId="7" fillId="0" borderId="12" xfId="0" applyFont="1" applyFill="1" applyBorder="1" applyAlignment="1">
      <alignment horizontal="center" vertical="center" textRotation="255" wrapText="1"/>
    </xf>
    <xf numFmtId="0" fontId="0" fillId="0" borderId="13" xfId="0" applyBorder="1" applyAlignment="1">
      <alignment horizontal="center" vertical="center" textRotation="255" wrapText="1"/>
    </xf>
    <xf numFmtId="0" fontId="0" fillId="0" borderId="12" xfId="0" applyBorder="1" applyAlignment="1">
      <alignment horizontal="center" vertical="center" textRotation="255" wrapText="1"/>
    </xf>
    <xf numFmtId="0" fontId="0" fillId="0" borderId="10" xfId="0" applyBorder="1" applyAlignment="1">
      <alignment horizontal="center" vertical="center" textRotation="255" wrapText="1"/>
    </xf>
    <xf numFmtId="0" fontId="0" fillId="0" borderId="11" xfId="0" applyBorder="1" applyAlignment="1">
      <alignment horizontal="center" vertical="center" textRotation="255" wrapText="1"/>
    </xf>
    <xf numFmtId="0" fontId="5" fillId="4" borderId="8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textRotation="255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textRotation="255" wrapText="1"/>
    </xf>
    <xf numFmtId="0" fontId="5" fillId="0" borderId="6" xfId="0" applyFont="1" applyFill="1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textRotation="255" wrapText="1"/>
    </xf>
    <xf numFmtId="0" fontId="0" fillId="0" borderId="7" xfId="0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22" fillId="0" borderId="0" xfId="0" applyFont="1" applyBorder="1" applyAlignment="1">
      <alignment horizontal="right" vertical="center" wrapText="1"/>
    </xf>
    <xf numFmtId="0" fontId="22" fillId="0" borderId="3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textRotation="255" shrinkToFit="1"/>
    </xf>
    <xf numFmtId="0" fontId="22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25" fillId="6" borderId="14" xfId="0" applyFont="1" applyFill="1" applyBorder="1" applyAlignment="1">
      <alignment horizontal="center" vertical="center"/>
    </xf>
    <xf numFmtId="0" fontId="25" fillId="6" borderId="15" xfId="0" applyFont="1" applyFill="1" applyBorder="1" applyAlignment="1">
      <alignment horizontal="center" vertical="center"/>
    </xf>
    <xf numFmtId="0" fontId="25" fillId="6" borderId="4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 shrinkToFit="1"/>
    </xf>
    <xf numFmtId="0" fontId="23" fillId="0" borderId="9" xfId="0" applyFont="1" applyBorder="1" applyAlignment="1">
      <alignment horizontal="center" vertical="center" wrapText="1" shrinkToFit="1"/>
    </xf>
    <xf numFmtId="0" fontId="23" fillId="0" borderId="11" xfId="0" applyFont="1" applyBorder="1" applyAlignment="1">
      <alignment horizontal="center" vertical="center" wrapText="1" shrinkToFit="1"/>
    </xf>
    <xf numFmtId="0" fontId="22" fillId="0" borderId="1" xfId="0" applyFont="1" applyBorder="1" applyAlignment="1">
      <alignment horizontal="center" vertical="center" textRotation="255" wrapText="1" shrinkToFit="1"/>
    </xf>
    <xf numFmtId="0" fontId="25" fillId="0" borderId="1" xfId="0" applyFont="1" applyBorder="1" applyAlignment="1">
      <alignment horizontal="center" vertical="center" textRotation="255" wrapText="1" shrinkToFit="1"/>
    </xf>
    <xf numFmtId="0" fontId="22" fillId="0" borderId="5" xfId="0" applyFont="1" applyBorder="1" applyAlignment="1">
      <alignment horizontal="center" vertical="center" wrapText="1" shrinkToFit="1"/>
    </xf>
    <xf numFmtId="0" fontId="22" fillId="0" borderId="6" xfId="0" applyFont="1" applyBorder="1" applyAlignment="1">
      <alignment horizontal="center" vertical="center" wrapText="1" shrinkToFit="1"/>
    </xf>
    <xf numFmtId="0" fontId="22" fillId="0" borderId="7" xfId="0" applyFont="1" applyBorder="1" applyAlignment="1">
      <alignment horizontal="center" vertical="center" wrapText="1" shrinkToFit="1"/>
    </xf>
    <xf numFmtId="0" fontId="23" fillId="0" borderId="5" xfId="0" applyFont="1" applyBorder="1" applyAlignment="1">
      <alignment horizontal="center" vertical="center" wrapText="1" shrinkToFit="1"/>
    </xf>
    <xf numFmtId="0" fontId="23" fillId="0" borderId="6" xfId="0" applyFont="1" applyBorder="1" applyAlignment="1">
      <alignment horizontal="center" vertical="center" wrapText="1" shrinkToFit="1"/>
    </xf>
    <xf numFmtId="0" fontId="23" fillId="0" borderId="7" xfId="0" applyFont="1" applyBorder="1" applyAlignment="1">
      <alignment horizontal="center" vertical="center" wrapText="1" shrinkToFit="1"/>
    </xf>
    <xf numFmtId="0" fontId="26" fillId="0" borderId="2" xfId="0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9"/>
  <sheetViews>
    <sheetView zoomScaleNormal="100" zoomScaleSheetLayoutView="75" workbookViewId="0">
      <selection activeCell="O14" sqref="O14:Y15"/>
    </sheetView>
  </sheetViews>
  <sheetFormatPr defaultColWidth="9" defaultRowHeight="12.75"/>
  <cols>
    <col min="1" max="9" width="4.625" style="1" customWidth="1"/>
    <col min="10" max="18" width="4.625" style="3" customWidth="1"/>
    <col min="19" max="19" width="4.625" style="1" customWidth="1"/>
    <col min="20" max="28" width="4.625" style="3" customWidth="1"/>
    <col min="29" max="29" width="4.625" style="1" customWidth="1"/>
    <col min="30" max="38" width="4.625" style="3" customWidth="1"/>
    <col min="39" max="39" width="4.625" style="1" customWidth="1"/>
    <col min="40" max="45" width="4.625" style="3" customWidth="1"/>
    <col min="46" max="16384" width="9" style="1"/>
  </cols>
  <sheetData>
    <row r="1" spans="1:45" ht="25.5" customHeight="1">
      <c r="A1" s="77" t="s">
        <v>39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</row>
    <row r="2" spans="1:45" ht="12" customHeight="1">
      <c r="A2" s="72" t="s">
        <v>132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N2" s="72" t="s">
        <v>133</v>
      </c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AA2" s="78" t="s">
        <v>150</v>
      </c>
      <c r="AB2" s="71"/>
      <c r="AC2" s="71"/>
      <c r="AD2" s="80" t="s">
        <v>151</v>
      </c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2"/>
    </row>
    <row r="3" spans="1:45" ht="12" customHeight="1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AA3" s="79"/>
      <c r="AB3" s="71"/>
      <c r="AC3" s="71"/>
      <c r="AD3" s="83">
        <v>1</v>
      </c>
      <c r="AE3" s="82"/>
      <c r="AF3" s="83">
        <v>2</v>
      </c>
      <c r="AG3" s="82"/>
      <c r="AH3" s="83">
        <v>3</v>
      </c>
      <c r="AI3" s="82"/>
      <c r="AJ3" s="83">
        <v>4</v>
      </c>
      <c r="AK3" s="82"/>
      <c r="AL3" s="83">
        <v>5</v>
      </c>
      <c r="AM3" s="82"/>
      <c r="AN3" s="83">
        <v>6</v>
      </c>
      <c r="AO3" s="82"/>
      <c r="AP3" s="83">
        <v>7</v>
      </c>
      <c r="AQ3" s="82"/>
      <c r="AR3" s="83">
        <v>8</v>
      </c>
      <c r="AS3" s="82"/>
    </row>
    <row r="4" spans="1:45" ht="11.1" customHeight="1">
      <c r="A4" s="71">
        <v>1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1"/>
      <c r="N4" s="71" t="s">
        <v>134</v>
      </c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AA4" s="79"/>
      <c r="AB4" s="84" t="s">
        <v>152</v>
      </c>
      <c r="AC4" s="75" t="s">
        <v>120</v>
      </c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</row>
    <row r="5" spans="1:45" ht="11.1" customHeight="1">
      <c r="A5" s="71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AA5" s="79"/>
      <c r="AB5" s="85"/>
      <c r="AC5" s="76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</row>
    <row r="6" spans="1:45" ht="11.1" customHeight="1">
      <c r="A6" s="71">
        <v>2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1"/>
      <c r="N6" s="71" t="s">
        <v>135</v>
      </c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AA6" s="79"/>
      <c r="AB6" s="85"/>
      <c r="AC6" s="75" t="s">
        <v>121</v>
      </c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</row>
    <row r="7" spans="1:45" ht="11.1" customHeight="1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AA7" s="79"/>
      <c r="AB7" s="85"/>
      <c r="AC7" s="76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</row>
    <row r="8" spans="1:45" ht="11.1" customHeight="1">
      <c r="A8" s="71">
        <v>3</v>
      </c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1"/>
      <c r="N8" s="71" t="s">
        <v>136</v>
      </c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AA8" s="79"/>
      <c r="AB8" s="85"/>
      <c r="AC8" s="75" t="s">
        <v>122</v>
      </c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</row>
    <row r="9" spans="1:45" ht="11.1" customHeight="1">
      <c r="A9" s="71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AA9" s="79"/>
      <c r="AB9" s="85"/>
      <c r="AC9" s="76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</row>
    <row r="10" spans="1:45" ht="11.1" customHeight="1">
      <c r="A10" s="71">
        <v>4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1"/>
      <c r="N10" s="71" t="s">
        <v>137</v>
      </c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AA10" s="79"/>
      <c r="AB10" s="85"/>
      <c r="AC10" s="75" t="s">
        <v>123</v>
      </c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</row>
    <row r="11" spans="1:45" ht="11.1" customHeight="1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AA11" s="79"/>
      <c r="AB11" s="85"/>
      <c r="AC11" s="76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</row>
    <row r="12" spans="1:45" ht="11.1" customHeight="1">
      <c r="A12" s="71">
        <v>5</v>
      </c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1"/>
      <c r="N12" s="71" t="s">
        <v>138</v>
      </c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AA12" s="79"/>
      <c r="AB12" s="85"/>
      <c r="AC12" s="75" t="s">
        <v>124</v>
      </c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</row>
    <row r="13" spans="1:45" ht="11.1" customHeight="1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AA13" s="79"/>
      <c r="AB13" s="85"/>
      <c r="AC13" s="76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</row>
    <row r="14" spans="1:45" ht="11.1" customHeight="1">
      <c r="A14" s="71">
        <v>6</v>
      </c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1"/>
      <c r="N14" s="71" t="s">
        <v>139</v>
      </c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AA14" s="79"/>
      <c r="AB14" s="85"/>
      <c r="AC14" s="75" t="s">
        <v>125</v>
      </c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</row>
    <row r="15" spans="1:45" ht="11.1" customHeight="1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AA15" s="79"/>
      <c r="AB15" s="85"/>
      <c r="AC15" s="76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</row>
    <row r="16" spans="1:45" ht="11.1" customHeight="1">
      <c r="A16" s="71">
        <v>7</v>
      </c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1"/>
      <c r="N16" s="71" t="s">
        <v>140</v>
      </c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AA16" s="79"/>
      <c r="AB16" s="85"/>
      <c r="AC16" s="75" t="s">
        <v>126</v>
      </c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</row>
    <row r="17" spans="1:45" ht="11.1" customHeight="1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AA17" s="79"/>
      <c r="AB17" s="85"/>
      <c r="AC17" s="76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</row>
    <row r="18" spans="1:45" ht="11.1" customHeight="1">
      <c r="A18" s="71">
        <v>8</v>
      </c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1"/>
      <c r="N18" s="71" t="s">
        <v>141</v>
      </c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AA18" s="79"/>
      <c r="AB18" s="85"/>
      <c r="AC18" s="75" t="s">
        <v>127</v>
      </c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</row>
    <row r="19" spans="1:45" ht="11.1" customHeight="1">
      <c r="A19" s="71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AA19" s="79"/>
      <c r="AB19" s="85"/>
      <c r="AC19" s="76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</row>
    <row r="20" spans="1:45" ht="11.1" customHeight="1">
      <c r="A20" s="72" t="s">
        <v>148</v>
      </c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N20" s="71" t="s">
        <v>142</v>
      </c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AA20" s="79"/>
      <c r="AB20" s="85"/>
      <c r="AC20" s="75" t="s">
        <v>128</v>
      </c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</row>
    <row r="21" spans="1:45" ht="11.1" customHeight="1">
      <c r="A21" s="72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AA21" s="79"/>
      <c r="AB21" s="85"/>
      <c r="AC21" s="76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</row>
    <row r="22" spans="1:45" ht="11.1" customHeight="1">
      <c r="A22" s="74" t="s">
        <v>149</v>
      </c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74"/>
      <c r="N22" s="71" t="s">
        <v>143</v>
      </c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AA22" s="79"/>
      <c r="AB22" s="85"/>
      <c r="AC22" s="75" t="s">
        <v>129</v>
      </c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</row>
    <row r="23" spans="1:45" ht="11.1" customHeight="1">
      <c r="A23" s="74"/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AA23" s="79"/>
      <c r="AB23" s="85"/>
      <c r="AC23" s="76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</row>
    <row r="24" spans="1:45" ht="11.1" customHeight="1">
      <c r="A24" s="74"/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N24" s="71" t="s">
        <v>144</v>
      </c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AA24" s="79"/>
      <c r="AB24" s="85"/>
      <c r="AC24" s="75" t="s">
        <v>130</v>
      </c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</row>
    <row r="25" spans="1:45" ht="11.1" customHeight="1">
      <c r="A25" s="74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AA25" s="79"/>
      <c r="AB25" s="85"/>
      <c r="AC25" s="76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</row>
    <row r="26" spans="1:45" ht="11.1" customHeight="1">
      <c r="A26" s="74"/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N26" s="71" t="s">
        <v>145</v>
      </c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AA26" s="79"/>
      <c r="AB26" s="85"/>
      <c r="AC26" s="75" t="s">
        <v>131</v>
      </c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</row>
    <row r="27" spans="1:45" ht="11.1" customHeight="1">
      <c r="A27" s="74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AA27" s="79"/>
      <c r="AB27" s="86"/>
      <c r="AC27" s="76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</row>
    <row r="28" spans="1:45" ht="9.9499999999999993" customHeight="1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0"/>
      <c r="AO28" s="10"/>
      <c r="AP28" s="10"/>
      <c r="AQ28" s="10"/>
      <c r="AR28" s="10"/>
      <c r="AS28" s="10"/>
    </row>
    <row r="29" spans="1:45" ht="20.100000000000001" customHeight="1">
      <c r="A29" s="72" t="s">
        <v>146</v>
      </c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2"/>
      <c r="AJ29" s="72"/>
      <c r="AK29" s="72"/>
      <c r="AL29" s="72"/>
      <c r="AM29" s="72"/>
      <c r="AN29" s="72"/>
      <c r="AO29" s="72"/>
      <c r="AP29" s="72"/>
      <c r="AQ29" s="72"/>
      <c r="AR29" s="72"/>
      <c r="AS29" s="72"/>
    </row>
    <row r="30" spans="1:45" ht="231.75" customHeight="1">
      <c r="A30" s="73" t="s">
        <v>147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</row>
    <row r="31" spans="1:45" ht="9.9499999999999993" customHeight="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S31" s="3"/>
      <c r="AA31" s="12"/>
      <c r="AB31" s="12"/>
      <c r="AC31" s="12"/>
      <c r="AD31" s="12"/>
      <c r="AE31" s="12"/>
      <c r="AF31" s="12"/>
      <c r="AG31" s="12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</row>
    <row r="32" spans="1:45" s="3" customFormat="1" ht="21" customHeight="1">
      <c r="A32" s="71" t="s">
        <v>0</v>
      </c>
      <c r="B32" s="71"/>
      <c r="C32" s="71"/>
      <c r="D32" s="83" t="s">
        <v>31</v>
      </c>
      <c r="E32" s="81"/>
      <c r="F32" s="81"/>
      <c r="G32" s="81"/>
      <c r="H32" s="81"/>
      <c r="I32" s="81"/>
      <c r="J32" s="81"/>
      <c r="K32" s="81"/>
      <c r="L32" s="81"/>
      <c r="M32" s="82"/>
      <c r="N32" s="83" t="s">
        <v>32</v>
      </c>
      <c r="O32" s="81"/>
      <c r="P32" s="81"/>
      <c r="Q32" s="81"/>
      <c r="R32" s="81"/>
      <c r="S32" s="81"/>
      <c r="T32" s="81"/>
      <c r="U32" s="81"/>
      <c r="V32" s="81"/>
      <c r="W32" s="82"/>
      <c r="X32" s="83" t="s">
        <v>33</v>
      </c>
      <c r="Y32" s="81"/>
      <c r="Z32" s="81"/>
      <c r="AA32" s="81"/>
      <c r="AB32" s="81"/>
      <c r="AC32" s="81"/>
      <c r="AD32" s="81"/>
      <c r="AE32" s="81"/>
      <c r="AF32" s="81"/>
      <c r="AG32" s="82"/>
      <c r="AH32" s="71" t="s">
        <v>34</v>
      </c>
      <c r="AI32" s="71"/>
      <c r="AJ32" s="71"/>
      <c r="AK32" s="71"/>
      <c r="AL32" s="71"/>
      <c r="AM32" s="71"/>
      <c r="AN32" s="71"/>
      <c r="AO32" s="71"/>
      <c r="AP32" s="71"/>
      <c r="AQ32" s="71"/>
      <c r="AR32" s="167" t="s">
        <v>1</v>
      </c>
      <c r="AS32" s="167"/>
    </row>
    <row r="33" spans="1:45" s="3" customFormat="1" ht="14.25" customHeight="1">
      <c r="A33" s="167" t="s">
        <v>2</v>
      </c>
      <c r="B33" s="167"/>
      <c r="C33" s="167"/>
      <c r="D33" s="71" t="s">
        <v>3</v>
      </c>
      <c r="E33" s="71"/>
      <c r="F33" s="71"/>
      <c r="G33" s="71"/>
      <c r="H33" s="71"/>
      <c r="I33" s="71"/>
      <c r="J33" s="71" t="s">
        <v>4</v>
      </c>
      <c r="K33" s="71"/>
      <c r="L33" s="71" t="s">
        <v>5</v>
      </c>
      <c r="M33" s="71"/>
      <c r="N33" s="124" t="s">
        <v>3</v>
      </c>
      <c r="O33" s="125"/>
      <c r="P33" s="125"/>
      <c r="Q33" s="125"/>
      <c r="R33" s="125"/>
      <c r="S33" s="126"/>
      <c r="T33" s="71" t="s">
        <v>4</v>
      </c>
      <c r="U33" s="71"/>
      <c r="V33" s="71" t="s">
        <v>5</v>
      </c>
      <c r="W33" s="71"/>
      <c r="X33" s="124" t="s">
        <v>3</v>
      </c>
      <c r="Y33" s="125"/>
      <c r="Z33" s="125"/>
      <c r="AA33" s="125"/>
      <c r="AB33" s="125"/>
      <c r="AC33" s="126"/>
      <c r="AD33" s="71" t="s">
        <v>4</v>
      </c>
      <c r="AE33" s="71"/>
      <c r="AF33" s="71" t="s">
        <v>5</v>
      </c>
      <c r="AG33" s="71"/>
      <c r="AH33" s="71" t="s">
        <v>3</v>
      </c>
      <c r="AI33" s="71"/>
      <c r="AJ33" s="71"/>
      <c r="AK33" s="71"/>
      <c r="AL33" s="71"/>
      <c r="AM33" s="71"/>
      <c r="AN33" s="71" t="s">
        <v>4</v>
      </c>
      <c r="AO33" s="71"/>
      <c r="AP33" s="71" t="s">
        <v>5</v>
      </c>
      <c r="AQ33" s="71"/>
      <c r="AR33" s="167"/>
      <c r="AS33" s="167"/>
    </row>
    <row r="34" spans="1:45" s="3" customFormat="1" ht="14.25">
      <c r="A34" s="167"/>
      <c r="B34" s="167"/>
      <c r="C34" s="167"/>
      <c r="D34" s="71"/>
      <c r="E34" s="71"/>
      <c r="F34" s="71"/>
      <c r="G34" s="71"/>
      <c r="H34" s="71"/>
      <c r="I34" s="71"/>
      <c r="J34" s="2" t="s">
        <v>6</v>
      </c>
      <c r="K34" s="2" t="s">
        <v>7</v>
      </c>
      <c r="L34" s="2" t="s">
        <v>6</v>
      </c>
      <c r="M34" s="2" t="s">
        <v>7</v>
      </c>
      <c r="N34" s="127"/>
      <c r="O34" s="128"/>
      <c r="P34" s="128"/>
      <c r="Q34" s="128"/>
      <c r="R34" s="128"/>
      <c r="S34" s="129"/>
      <c r="T34" s="2" t="s">
        <v>6</v>
      </c>
      <c r="U34" s="2" t="s">
        <v>7</v>
      </c>
      <c r="V34" s="2" t="s">
        <v>6</v>
      </c>
      <c r="W34" s="2" t="s">
        <v>7</v>
      </c>
      <c r="X34" s="127"/>
      <c r="Y34" s="128"/>
      <c r="Z34" s="128"/>
      <c r="AA34" s="128"/>
      <c r="AB34" s="128"/>
      <c r="AC34" s="129"/>
      <c r="AD34" s="2" t="s">
        <v>6</v>
      </c>
      <c r="AE34" s="2" t="s">
        <v>7</v>
      </c>
      <c r="AF34" s="2" t="s">
        <v>6</v>
      </c>
      <c r="AG34" s="2" t="s">
        <v>7</v>
      </c>
      <c r="AH34" s="71"/>
      <c r="AI34" s="71"/>
      <c r="AJ34" s="71"/>
      <c r="AK34" s="71"/>
      <c r="AL34" s="71"/>
      <c r="AM34" s="71"/>
      <c r="AN34" s="2" t="s">
        <v>6</v>
      </c>
      <c r="AO34" s="2" t="s">
        <v>7</v>
      </c>
      <c r="AP34" s="2" t="s">
        <v>6</v>
      </c>
      <c r="AQ34" s="2" t="s">
        <v>7</v>
      </c>
      <c r="AR34" s="2" t="s">
        <v>6</v>
      </c>
      <c r="AS34" s="2" t="s">
        <v>7</v>
      </c>
    </row>
    <row r="35" spans="1:45" ht="15" customHeight="1">
      <c r="A35" s="172" t="s">
        <v>15</v>
      </c>
      <c r="B35" s="166" t="s">
        <v>8</v>
      </c>
      <c r="C35" s="167"/>
      <c r="D35" s="102" t="s">
        <v>20</v>
      </c>
      <c r="E35" s="102"/>
      <c r="F35" s="102"/>
      <c r="G35" s="102"/>
      <c r="H35" s="102"/>
      <c r="I35" s="102"/>
      <c r="J35" s="7">
        <v>3</v>
      </c>
      <c r="K35" s="7">
        <v>3</v>
      </c>
      <c r="L35" s="7"/>
      <c r="M35" s="7"/>
      <c r="N35" s="130" t="s">
        <v>35</v>
      </c>
      <c r="O35" s="131"/>
      <c r="P35" s="131"/>
      <c r="Q35" s="131"/>
      <c r="R35" s="131"/>
      <c r="S35" s="132"/>
      <c r="T35" s="2">
        <v>2</v>
      </c>
      <c r="U35" s="2">
        <v>2</v>
      </c>
      <c r="V35" s="2"/>
      <c r="W35" s="2"/>
      <c r="X35" s="145"/>
      <c r="Y35" s="146"/>
      <c r="Z35" s="146"/>
      <c r="AA35" s="146"/>
      <c r="AB35" s="146"/>
      <c r="AC35" s="147"/>
      <c r="AD35" s="2"/>
      <c r="AE35" s="2"/>
      <c r="AF35" s="2"/>
      <c r="AG35" s="2"/>
      <c r="AH35" s="83"/>
      <c r="AI35" s="81"/>
      <c r="AJ35" s="81"/>
      <c r="AK35" s="81"/>
      <c r="AL35" s="81"/>
      <c r="AM35" s="82"/>
      <c r="AN35" s="2"/>
      <c r="AO35" s="2"/>
      <c r="AP35" s="2"/>
      <c r="AQ35" s="2"/>
      <c r="AR35" s="157">
        <f>J47+L47+T47+V47+AD47+AF47+AN47+AP47</f>
        <v>33</v>
      </c>
      <c r="AS35" s="157">
        <f>K47+M47+U47+W47+AE47+AG47+AO47+AQ47</f>
        <v>45</v>
      </c>
    </row>
    <row r="36" spans="1:45" ht="15" customHeight="1">
      <c r="A36" s="85"/>
      <c r="B36" s="166"/>
      <c r="C36" s="167"/>
      <c r="D36" s="102" t="s">
        <v>21</v>
      </c>
      <c r="E36" s="102"/>
      <c r="F36" s="102"/>
      <c r="G36" s="102"/>
      <c r="H36" s="102"/>
      <c r="I36" s="102"/>
      <c r="J36" s="7"/>
      <c r="K36" s="7"/>
      <c r="L36" s="7">
        <v>3</v>
      </c>
      <c r="M36" s="7">
        <v>3</v>
      </c>
      <c r="N36" s="130" t="s">
        <v>29</v>
      </c>
      <c r="O36" s="131"/>
      <c r="P36" s="131"/>
      <c r="Q36" s="131"/>
      <c r="R36" s="131"/>
      <c r="S36" s="132"/>
      <c r="T36" s="2"/>
      <c r="U36" s="2"/>
      <c r="V36" s="2">
        <v>2</v>
      </c>
      <c r="W36" s="2">
        <v>2</v>
      </c>
      <c r="X36" s="145"/>
      <c r="Y36" s="146"/>
      <c r="Z36" s="146"/>
      <c r="AA36" s="146"/>
      <c r="AB36" s="146"/>
      <c r="AC36" s="147"/>
      <c r="AD36" s="2"/>
      <c r="AE36" s="2"/>
      <c r="AF36" s="2"/>
      <c r="AG36" s="2"/>
      <c r="AH36" s="83"/>
      <c r="AI36" s="81"/>
      <c r="AJ36" s="81"/>
      <c r="AK36" s="81"/>
      <c r="AL36" s="81"/>
      <c r="AM36" s="82"/>
      <c r="AN36" s="2"/>
      <c r="AO36" s="2"/>
      <c r="AP36" s="2"/>
      <c r="AQ36" s="2"/>
      <c r="AR36" s="158"/>
      <c r="AS36" s="158"/>
    </row>
    <row r="37" spans="1:45" ht="15" customHeight="1">
      <c r="A37" s="85"/>
      <c r="B37" s="166"/>
      <c r="C37" s="167"/>
      <c r="D37" s="102" t="s">
        <v>17</v>
      </c>
      <c r="E37" s="102"/>
      <c r="F37" s="102"/>
      <c r="G37" s="102"/>
      <c r="H37" s="102"/>
      <c r="I37" s="102"/>
      <c r="J37" s="7">
        <v>3</v>
      </c>
      <c r="K37" s="7">
        <v>3</v>
      </c>
      <c r="L37" s="7"/>
      <c r="M37" s="7"/>
      <c r="N37" s="133" t="s">
        <v>23</v>
      </c>
      <c r="O37" s="134"/>
      <c r="P37" s="134"/>
      <c r="Q37" s="134"/>
      <c r="R37" s="134"/>
      <c r="S37" s="135"/>
      <c r="T37" s="7">
        <v>2</v>
      </c>
      <c r="U37" s="7">
        <v>2</v>
      </c>
      <c r="V37" s="7"/>
      <c r="W37" s="7"/>
      <c r="X37" s="145"/>
      <c r="Y37" s="146"/>
      <c r="Z37" s="146"/>
      <c r="AA37" s="146"/>
      <c r="AB37" s="146"/>
      <c r="AC37" s="147"/>
      <c r="AD37" s="2"/>
      <c r="AE37" s="2"/>
      <c r="AF37" s="2"/>
      <c r="AG37" s="2"/>
      <c r="AH37" s="83"/>
      <c r="AI37" s="81"/>
      <c r="AJ37" s="81"/>
      <c r="AK37" s="81"/>
      <c r="AL37" s="81"/>
      <c r="AM37" s="82"/>
      <c r="AN37" s="2"/>
      <c r="AO37" s="2"/>
      <c r="AP37" s="2"/>
      <c r="AQ37" s="2"/>
      <c r="AR37" s="158"/>
      <c r="AS37" s="158"/>
    </row>
    <row r="38" spans="1:45" ht="15" customHeight="1">
      <c r="A38" s="85"/>
      <c r="B38" s="166"/>
      <c r="C38" s="167"/>
      <c r="D38" s="102" t="s">
        <v>22</v>
      </c>
      <c r="E38" s="102"/>
      <c r="F38" s="102"/>
      <c r="G38" s="102"/>
      <c r="H38" s="102"/>
      <c r="I38" s="102"/>
      <c r="J38" s="7"/>
      <c r="K38" s="7"/>
      <c r="L38" s="7">
        <v>3</v>
      </c>
      <c r="M38" s="7">
        <v>3</v>
      </c>
      <c r="N38" s="133" t="s">
        <v>24</v>
      </c>
      <c r="O38" s="134"/>
      <c r="P38" s="134"/>
      <c r="Q38" s="134"/>
      <c r="R38" s="134"/>
      <c r="S38" s="135"/>
      <c r="T38" s="7"/>
      <c r="U38" s="7"/>
      <c r="V38" s="7">
        <v>2</v>
      </c>
      <c r="W38" s="7">
        <v>2</v>
      </c>
      <c r="X38" s="145"/>
      <c r="Y38" s="146"/>
      <c r="Z38" s="146"/>
      <c r="AA38" s="146"/>
      <c r="AB38" s="146"/>
      <c r="AC38" s="147"/>
      <c r="AD38" s="2"/>
      <c r="AE38" s="2"/>
      <c r="AF38" s="2"/>
      <c r="AG38" s="2"/>
      <c r="AH38" s="83"/>
      <c r="AI38" s="81"/>
      <c r="AJ38" s="81"/>
      <c r="AK38" s="81"/>
      <c r="AL38" s="81"/>
      <c r="AM38" s="82"/>
      <c r="AN38" s="2"/>
      <c r="AO38" s="2"/>
      <c r="AP38" s="2"/>
      <c r="AQ38" s="2"/>
      <c r="AR38" s="158"/>
      <c r="AS38" s="158"/>
    </row>
    <row r="39" spans="1:45" ht="15" customHeight="1">
      <c r="A39" s="85"/>
      <c r="B39" s="166"/>
      <c r="C39" s="167"/>
      <c r="D39" s="102" t="s">
        <v>36</v>
      </c>
      <c r="E39" s="102"/>
      <c r="F39" s="102"/>
      <c r="G39" s="102"/>
      <c r="H39" s="102"/>
      <c r="I39" s="102"/>
      <c r="J39" s="7">
        <v>1</v>
      </c>
      <c r="K39" s="7">
        <v>1</v>
      </c>
      <c r="L39" s="7"/>
      <c r="M39" s="7"/>
      <c r="N39" s="112"/>
      <c r="O39" s="113"/>
      <c r="P39" s="113"/>
      <c r="Q39" s="113"/>
      <c r="R39" s="113"/>
      <c r="S39" s="114"/>
      <c r="T39" s="2"/>
      <c r="U39" s="2"/>
      <c r="V39" s="2"/>
      <c r="W39" s="2"/>
      <c r="X39" s="145"/>
      <c r="Y39" s="146"/>
      <c r="Z39" s="146"/>
      <c r="AA39" s="146"/>
      <c r="AB39" s="146"/>
      <c r="AC39" s="147"/>
      <c r="AD39" s="2"/>
      <c r="AE39" s="2"/>
      <c r="AF39" s="2"/>
      <c r="AG39" s="2"/>
      <c r="AH39" s="83"/>
      <c r="AI39" s="81"/>
      <c r="AJ39" s="81"/>
      <c r="AK39" s="81"/>
      <c r="AL39" s="81"/>
      <c r="AM39" s="82"/>
      <c r="AN39" s="2"/>
      <c r="AO39" s="2"/>
      <c r="AP39" s="2"/>
      <c r="AQ39" s="2"/>
      <c r="AR39" s="158"/>
      <c r="AS39" s="158"/>
    </row>
    <row r="40" spans="1:45" ht="15.6" customHeight="1">
      <c r="A40" s="85"/>
      <c r="B40" s="162" t="s">
        <v>37</v>
      </c>
      <c r="C40" s="163"/>
      <c r="D40" s="101"/>
      <c r="E40" s="101"/>
      <c r="F40" s="101"/>
      <c r="G40" s="101"/>
      <c r="H40" s="101"/>
      <c r="I40" s="101"/>
      <c r="J40" s="2"/>
      <c r="K40" s="2"/>
      <c r="L40" s="2"/>
      <c r="M40" s="2"/>
      <c r="N40" s="112"/>
      <c r="O40" s="113"/>
      <c r="P40" s="113"/>
      <c r="Q40" s="113"/>
      <c r="R40" s="113"/>
      <c r="S40" s="114"/>
      <c r="T40" s="2"/>
      <c r="U40" s="2"/>
      <c r="V40" s="2"/>
      <c r="W40" s="2"/>
      <c r="X40" s="130" t="s">
        <v>100</v>
      </c>
      <c r="Y40" s="131"/>
      <c r="Z40" s="131"/>
      <c r="AA40" s="131"/>
      <c r="AB40" s="131"/>
      <c r="AC40" s="132"/>
      <c r="AD40" s="2">
        <v>2</v>
      </c>
      <c r="AE40" s="2">
        <v>2</v>
      </c>
      <c r="AF40" s="2"/>
      <c r="AG40" s="2"/>
      <c r="AH40" s="83"/>
      <c r="AI40" s="81"/>
      <c r="AJ40" s="81"/>
      <c r="AK40" s="81"/>
      <c r="AL40" s="81"/>
      <c r="AM40" s="82"/>
      <c r="AN40" s="2"/>
      <c r="AO40" s="2"/>
      <c r="AP40" s="2"/>
      <c r="AQ40" s="2"/>
      <c r="AR40" s="158"/>
      <c r="AS40" s="158"/>
    </row>
    <row r="41" spans="1:45" ht="15.6" customHeight="1">
      <c r="A41" s="85"/>
      <c r="B41" s="164"/>
      <c r="C41" s="165"/>
      <c r="D41" s="101"/>
      <c r="E41" s="101"/>
      <c r="F41" s="101"/>
      <c r="G41" s="101"/>
      <c r="H41" s="101"/>
      <c r="I41" s="101"/>
      <c r="J41" s="2"/>
      <c r="K41" s="2"/>
      <c r="L41" s="2"/>
      <c r="M41" s="2"/>
      <c r="N41" s="112"/>
      <c r="O41" s="113"/>
      <c r="P41" s="113"/>
      <c r="Q41" s="113"/>
      <c r="R41" s="113"/>
      <c r="S41" s="114"/>
      <c r="T41" s="2"/>
      <c r="U41" s="2"/>
      <c r="V41" s="2"/>
      <c r="W41" s="2"/>
      <c r="X41" s="130" t="s">
        <v>30</v>
      </c>
      <c r="Y41" s="131"/>
      <c r="Z41" s="131"/>
      <c r="AA41" s="131"/>
      <c r="AB41" s="131"/>
      <c r="AC41" s="132"/>
      <c r="AD41" s="2"/>
      <c r="AE41" s="2"/>
      <c r="AF41" s="2">
        <v>2</v>
      </c>
      <c r="AG41" s="2">
        <v>2</v>
      </c>
      <c r="AH41" s="83"/>
      <c r="AI41" s="81"/>
      <c r="AJ41" s="81"/>
      <c r="AK41" s="81"/>
      <c r="AL41" s="81"/>
      <c r="AM41" s="82"/>
      <c r="AN41" s="2"/>
      <c r="AO41" s="2"/>
      <c r="AP41" s="2"/>
      <c r="AQ41" s="2"/>
      <c r="AR41" s="158"/>
      <c r="AS41" s="158"/>
    </row>
    <row r="42" spans="1:45" s="3" customFormat="1" ht="16.5" customHeight="1">
      <c r="A42" s="85"/>
      <c r="B42" s="166" t="s">
        <v>10</v>
      </c>
      <c r="C42" s="167"/>
      <c r="D42" s="101"/>
      <c r="E42" s="101"/>
      <c r="F42" s="101"/>
      <c r="G42" s="101"/>
      <c r="H42" s="101"/>
      <c r="I42" s="101"/>
      <c r="J42" s="2"/>
      <c r="K42" s="2"/>
      <c r="L42" s="2"/>
      <c r="M42" s="2"/>
      <c r="N42" s="145" t="s">
        <v>104</v>
      </c>
      <c r="O42" s="146"/>
      <c r="P42" s="146"/>
      <c r="Q42" s="146"/>
      <c r="R42" s="146"/>
      <c r="S42" s="147"/>
      <c r="T42" s="2"/>
      <c r="U42" s="2"/>
      <c r="V42" s="2">
        <v>2</v>
      </c>
      <c r="W42" s="2">
        <v>2</v>
      </c>
      <c r="X42" s="145" t="s">
        <v>102</v>
      </c>
      <c r="Y42" s="146"/>
      <c r="Z42" s="146"/>
      <c r="AA42" s="146"/>
      <c r="AB42" s="146"/>
      <c r="AC42" s="147"/>
      <c r="AD42" s="2">
        <v>2</v>
      </c>
      <c r="AE42" s="2">
        <v>2</v>
      </c>
      <c r="AF42" s="2"/>
      <c r="AG42" s="2"/>
      <c r="AH42" s="83"/>
      <c r="AI42" s="81"/>
      <c r="AJ42" s="81"/>
      <c r="AK42" s="81"/>
      <c r="AL42" s="81"/>
      <c r="AM42" s="82"/>
      <c r="AN42" s="2"/>
      <c r="AO42" s="2"/>
      <c r="AP42" s="2"/>
      <c r="AQ42" s="2"/>
      <c r="AR42" s="158"/>
      <c r="AS42" s="158"/>
    </row>
    <row r="43" spans="1:45" s="3" customFormat="1" ht="15" customHeight="1">
      <c r="A43" s="85"/>
      <c r="B43" s="166"/>
      <c r="C43" s="167"/>
      <c r="D43" s="103" t="s">
        <v>103</v>
      </c>
      <c r="E43" s="103"/>
      <c r="F43" s="103"/>
      <c r="G43" s="103"/>
      <c r="H43" s="103"/>
      <c r="I43" s="103"/>
      <c r="J43" s="8">
        <v>2</v>
      </c>
      <c r="K43" s="8">
        <v>2</v>
      </c>
      <c r="L43" s="2"/>
      <c r="M43" s="2"/>
      <c r="N43" s="112"/>
      <c r="O43" s="113"/>
      <c r="P43" s="113"/>
      <c r="Q43" s="113"/>
      <c r="R43" s="113"/>
      <c r="S43" s="114"/>
      <c r="T43" s="2"/>
      <c r="U43" s="2"/>
      <c r="V43" s="2"/>
      <c r="W43" s="2"/>
      <c r="X43" s="145" t="s">
        <v>101</v>
      </c>
      <c r="Y43" s="146"/>
      <c r="Z43" s="146"/>
      <c r="AA43" s="146"/>
      <c r="AB43" s="146"/>
      <c r="AC43" s="147"/>
      <c r="AD43" s="2"/>
      <c r="AE43" s="2"/>
      <c r="AF43" s="2">
        <v>2</v>
      </c>
      <c r="AG43" s="2">
        <v>2</v>
      </c>
      <c r="AH43" s="83"/>
      <c r="AI43" s="81"/>
      <c r="AJ43" s="81"/>
      <c r="AK43" s="81"/>
      <c r="AL43" s="81"/>
      <c r="AM43" s="82"/>
      <c r="AN43" s="2"/>
      <c r="AO43" s="2"/>
      <c r="AP43" s="2"/>
      <c r="AQ43" s="2"/>
      <c r="AR43" s="158"/>
      <c r="AS43" s="158"/>
    </row>
    <row r="44" spans="1:45" ht="15" customHeight="1">
      <c r="A44" s="85"/>
      <c r="B44" s="168" t="s">
        <v>16</v>
      </c>
      <c r="C44" s="169"/>
      <c r="D44" s="106" t="s">
        <v>11</v>
      </c>
      <c r="E44" s="106"/>
      <c r="F44" s="106"/>
      <c r="G44" s="106"/>
      <c r="H44" s="106"/>
      <c r="I44" s="106"/>
      <c r="J44" s="2">
        <v>0</v>
      </c>
      <c r="K44" s="2">
        <v>2</v>
      </c>
      <c r="L44" s="2">
        <v>0</v>
      </c>
      <c r="M44" s="2">
        <v>2</v>
      </c>
      <c r="N44" s="145" t="s">
        <v>11</v>
      </c>
      <c r="O44" s="146"/>
      <c r="P44" s="146"/>
      <c r="Q44" s="146"/>
      <c r="R44" s="146"/>
      <c r="S44" s="147"/>
      <c r="T44" s="2">
        <v>0</v>
      </c>
      <c r="U44" s="2">
        <v>2</v>
      </c>
      <c r="V44" s="2">
        <v>0</v>
      </c>
      <c r="W44" s="2">
        <v>2</v>
      </c>
      <c r="X44" s="145"/>
      <c r="Y44" s="146"/>
      <c r="Z44" s="146"/>
      <c r="AA44" s="146"/>
      <c r="AB44" s="146"/>
      <c r="AC44" s="147"/>
      <c r="AD44" s="2"/>
      <c r="AE44" s="2"/>
      <c r="AF44" s="2"/>
      <c r="AG44" s="2"/>
      <c r="AH44" s="83"/>
      <c r="AI44" s="81"/>
      <c r="AJ44" s="81"/>
      <c r="AK44" s="81"/>
      <c r="AL44" s="81"/>
      <c r="AM44" s="82"/>
      <c r="AN44" s="2"/>
      <c r="AO44" s="2"/>
      <c r="AP44" s="2"/>
      <c r="AQ44" s="2"/>
      <c r="AR44" s="158"/>
      <c r="AS44" s="158"/>
    </row>
    <row r="45" spans="1:45" ht="15" customHeight="1">
      <c r="A45" s="85"/>
      <c r="B45" s="170"/>
      <c r="C45" s="171"/>
      <c r="D45" s="105" t="s">
        <v>27</v>
      </c>
      <c r="E45" s="105"/>
      <c r="F45" s="105"/>
      <c r="G45" s="105"/>
      <c r="H45" s="105"/>
      <c r="I45" s="105"/>
      <c r="J45" s="2">
        <v>0</v>
      </c>
      <c r="K45" s="2">
        <v>2</v>
      </c>
      <c r="L45" s="2"/>
      <c r="M45" s="2"/>
      <c r="N45" s="112"/>
      <c r="O45" s="113"/>
      <c r="P45" s="113"/>
      <c r="Q45" s="113"/>
      <c r="R45" s="113"/>
      <c r="S45" s="114"/>
      <c r="T45" s="2"/>
      <c r="U45" s="2"/>
      <c r="V45" s="2"/>
      <c r="W45" s="2"/>
      <c r="X45" s="145"/>
      <c r="Y45" s="146"/>
      <c r="Z45" s="146"/>
      <c r="AA45" s="146"/>
      <c r="AB45" s="146"/>
      <c r="AC45" s="147"/>
      <c r="AD45" s="2"/>
      <c r="AE45" s="2"/>
      <c r="AF45" s="2"/>
      <c r="AG45" s="2"/>
      <c r="AH45" s="83"/>
      <c r="AI45" s="81"/>
      <c r="AJ45" s="81"/>
      <c r="AK45" s="81"/>
      <c r="AL45" s="81"/>
      <c r="AM45" s="82"/>
      <c r="AN45" s="2"/>
      <c r="AO45" s="2"/>
      <c r="AP45" s="2"/>
      <c r="AQ45" s="2"/>
      <c r="AR45" s="158"/>
      <c r="AS45" s="158"/>
    </row>
    <row r="46" spans="1:45" ht="15" customHeight="1">
      <c r="A46" s="85"/>
      <c r="B46" s="170"/>
      <c r="C46" s="171"/>
      <c r="D46" s="105" t="s">
        <v>28</v>
      </c>
      <c r="E46" s="105"/>
      <c r="F46" s="105"/>
      <c r="G46" s="105"/>
      <c r="H46" s="105"/>
      <c r="I46" s="105"/>
      <c r="J46" s="2"/>
      <c r="K46" s="2"/>
      <c r="L46" s="2">
        <v>0</v>
      </c>
      <c r="M46" s="2">
        <v>2</v>
      </c>
      <c r="N46" s="112"/>
      <c r="O46" s="113"/>
      <c r="P46" s="113"/>
      <c r="Q46" s="113"/>
      <c r="R46" s="113"/>
      <c r="S46" s="114"/>
      <c r="T46" s="2"/>
      <c r="U46" s="2"/>
      <c r="V46" s="2"/>
      <c r="W46" s="2"/>
      <c r="X46" s="145"/>
      <c r="Y46" s="146"/>
      <c r="Z46" s="146"/>
      <c r="AA46" s="146"/>
      <c r="AB46" s="146"/>
      <c r="AC46" s="147"/>
      <c r="AD46" s="2"/>
      <c r="AE46" s="2"/>
      <c r="AF46" s="2"/>
      <c r="AG46" s="2"/>
      <c r="AH46" s="83"/>
      <c r="AI46" s="81"/>
      <c r="AJ46" s="81"/>
      <c r="AK46" s="81"/>
      <c r="AL46" s="81"/>
      <c r="AM46" s="82"/>
      <c r="AN46" s="2"/>
      <c r="AO46" s="2"/>
      <c r="AP46" s="2"/>
      <c r="AQ46" s="2"/>
      <c r="AR46" s="158"/>
      <c r="AS46" s="158"/>
    </row>
    <row r="47" spans="1:45" ht="14.25" customHeight="1">
      <c r="A47" s="173"/>
      <c r="B47" s="174"/>
      <c r="C47" s="175"/>
      <c r="D47" s="104" t="s">
        <v>38</v>
      </c>
      <c r="E47" s="104"/>
      <c r="F47" s="104"/>
      <c r="G47" s="104"/>
      <c r="H47" s="104"/>
      <c r="I47" s="104"/>
      <c r="J47" s="4">
        <f>SUM(J35:J46)</f>
        <v>9</v>
      </c>
      <c r="K47" s="4">
        <f>SUM(K35:K46)</f>
        <v>13</v>
      </c>
      <c r="L47" s="4">
        <f>SUM(L35:L46)</f>
        <v>6</v>
      </c>
      <c r="M47" s="4">
        <f>SUM(M35:M46)</f>
        <v>10</v>
      </c>
      <c r="N47" s="115" t="s">
        <v>38</v>
      </c>
      <c r="O47" s="116"/>
      <c r="P47" s="116"/>
      <c r="Q47" s="116"/>
      <c r="R47" s="116"/>
      <c r="S47" s="117"/>
      <c r="T47" s="4">
        <f>SUM(T35:T46)</f>
        <v>4</v>
      </c>
      <c r="U47" s="4">
        <f>SUM(U35:U46)</f>
        <v>6</v>
      </c>
      <c r="V47" s="4">
        <f>SUM(V35:V46)</f>
        <v>6</v>
      </c>
      <c r="W47" s="4">
        <f>SUM(W35:W46)</f>
        <v>8</v>
      </c>
      <c r="X47" s="115" t="s">
        <v>38</v>
      </c>
      <c r="Y47" s="116"/>
      <c r="Z47" s="116"/>
      <c r="AA47" s="116"/>
      <c r="AB47" s="116"/>
      <c r="AC47" s="117"/>
      <c r="AD47" s="4">
        <f>SUM(AD35:AD46)</f>
        <v>4</v>
      </c>
      <c r="AE47" s="4">
        <f>SUM(AE35:AE46)</f>
        <v>4</v>
      </c>
      <c r="AF47" s="4">
        <f>SUM(AF35:AF46)</f>
        <v>4</v>
      </c>
      <c r="AG47" s="4">
        <f>SUM(AG35:AG46)</f>
        <v>4</v>
      </c>
      <c r="AH47" s="115" t="s">
        <v>38</v>
      </c>
      <c r="AI47" s="116"/>
      <c r="AJ47" s="116"/>
      <c r="AK47" s="116"/>
      <c r="AL47" s="116"/>
      <c r="AM47" s="117"/>
      <c r="AN47" s="4">
        <f>SUM(AN35:AN46)</f>
        <v>0</v>
      </c>
      <c r="AO47" s="4">
        <f>SUM(AO35:AO46)</f>
        <v>0</v>
      </c>
      <c r="AP47" s="4">
        <f>SUM(AP35:AP46)</f>
        <v>0</v>
      </c>
      <c r="AQ47" s="4">
        <f>SUM(AQ35:AQ46)</f>
        <v>0</v>
      </c>
      <c r="AR47" s="159"/>
      <c r="AS47" s="159"/>
    </row>
    <row r="48" spans="1:45" ht="15" customHeight="1">
      <c r="A48" s="200" t="s">
        <v>12</v>
      </c>
      <c r="B48" s="201"/>
      <c r="C48" s="202"/>
      <c r="D48" s="107" t="s">
        <v>40</v>
      </c>
      <c r="E48" s="107"/>
      <c r="F48" s="107"/>
      <c r="G48" s="107"/>
      <c r="H48" s="107"/>
      <c r="I48" s="107"/>
      <c r="J48" s="8">
        <v>2</v>
      </c>
      <c r="K48" s="8">
        <v>2</v>
      </c>
      <c r="L48" s="2"/>
      <c r="M48" s="2"/>
      <c r="N48" s="118" t="s">
        <v>41</v>
      </c>
      <c r="O48" s="119"/>
      <c r="P48" s="119"/>
      <c r="Q48" s="119"/>
      <c r="R48" s="119"/>
      <c r="S48" s="120"/>
      <c r="T48" s="8">
        <v>2</v>
      </c>
      <c r="U48" s="8">
        <v>2</v>
      </c>
      <c r="V48" s="8"/>
      <c r="W48" s="8"/>
      <c r="X48" s="142" t="s">
        <v>42</v>
      </c>
      <c r="Y48" s="143"/>
      <c r="Z48" s="143"/>
      <c r="AA48" s="143"/>
      <c r="AB48" s="143"/>
      <c r="AC48" s="144"/>
      <c r="AD48" s="2">
        <v>2</v>
      </c>
      <c r="AE48" s="2">
        <v>2</v>
      </c>
      <c r="AF48" s="2"/>
      <c r="AG48" s="2"/>
      <c r="AH48" s="83"/>
      <c r="AI48" s="81"/>
      <c r="AJ48" s="81"/>
      <c r="AK48" s="81"/>
      <c r="AL48" s="81"/>
      <c r="AM48" s="82"/>
      <c r="AN48" s="2"/>
      <c r="AO48" s="2"/>
      <c r="AP48" s="2"/>
      <c r="AQ48" s="2"/>
      <c r="AR48" s="157">
        <f>J50+L50+T50+V50+AD50+AF50+AN50+AP50</f>
        <v>8</v>
      </c>
      <c r="AS48" s="157">
        <f>K50+M50+U50+W50+AE50+AG50+AO50+AQ50</f>
        <v>8</v>
      </c>
    </row>
    <row r="49" spans="1:45" ht="15" customHeight="1">
      <c r="A49" s="203"/>
      <c r="B49" s="204"/>
      <c r="C49" s="205"/>
      <c r="D49" s="101"/>
      <c r="E49" s="101"/>
      <c r="F49" s="101"/>
      <c r="G49" s="101"/>
      <c r="H49" s="101"/>
      <c r="I49" s="101"/>
      <c r="J49" s="2"/>
      <c r="K49" s="2"/>
      <c r="L49" s="2"/>
      <c r="M49" s="2"/>
      <c r="N49" s="112"/>
      <c r="O49" s="113"/>
      <c r="P49" s="113"/>
      <c r="Q49" s="113"/>
      <c r="R49" s="113"/>
      <c r="S49" s="114"/>
      <c r="T49" s="2"/>
      <c r="U49" s="2"/>
      <c r="V49" s="2"/>
      <c r="W49" s="2"/>
      <c r="X49" s="109" t="s">
        <v>113</v>
      </c>
      <c r="Y49" s="110"/>
      <c r="Z49" s="110"/>
      <c r="AA49" s="110"/>
      <c r="AB49" s="110"/>
      <c r="AC49" s="111"/>
      <c r="AD49" s="2"/>
      <c r="AE49" s="2"/>
      <c r="AF49" s="2">
        <v>2</v>
      </c>
      <c r="AG49" s="2">
        <v>2</v>
      </c>
      <c r="AH49" s="83"/>
      <c r="AI49" s="81"/>
      <c r="AJ49" s="81"/>
      <c r="AK49" s="81"/>
      <c r="AL49" s="81"/>
      <c r="AM49" s="82"/>
      <c r="AN49" s="2"/>
      <c r="AO49" s="2"/>
      <c r="AP49" s="2"/>
      <c r="AQ49" s="2"/>
      <c r="AR49" s="158"/>
      <c r="AS49" s="158"/>
    </row>
    <row r="50" spans="1:45" ht="14.25" customHeight="1">
      <c r="A50" s="206"/>
      <c r="B50" s="207"/>
      <c r="C50" s="208"/>
      <c r="D50" s="87" t="s">
        <v>9</v>
      </c>
      <c r="E50" s="87"/>
      <c r="F50" s="87"/>
      <c r="G50" s="87"/>
      <c r="H50" s="87"/>
      <c r="I50" s="87"/>
      <c r="J50" s="4">
        <f>SUM(J48:J49)</f>
        <v>2</v>
      </c>
      <c r="K50" s="4">
        <f>SUM(K48:K49)</f>
        <v>2</v>
      </c>
      <c r="L50" s="4">
        <f>SUM(L48:L49)</f>
        <v>0</v>
      </c>
      <c r="M50" s="4">
        <f>SUM(M48:M49)</f>
        <v>0</v>
      </c>
      <c r="N50" s="98" t="s">
        <v>9</v>
      </c>
      <c r="O50" s="99"/>
      <c r="P50" s="99"/>
      <c r="Q50" s="99"/>
      <c r="R50" s="99"/>
      <c r="S50" s="100"/>
      <c r="T50" s="4">
        <f>SUM(T48:T49)</f>
        <v>2</v>
      </c>
      <c r="U50" s="4">
        <f>SUM(U48:U49)</f>
        <v>2</v>
      </c>
      <c r="V50" s="4">
        <f>SUM(V48:V49)</f>
        <v>0</v>
      </c>
      <c r="W50" s="4">
        <f>SUM(W48:W49)</f>
        <v>0</v>
      </c>
      <c r="X50" s="98" t="s">
        <v>9</v>
      </c>
      <c r="Y50" s="99"/>
      <c r="Z50" s="99"/>
      <c r="AA50" s="99"/>
      <c r="AB50" s="99"/>
      <c r="AC50" s="100"/>
      <c r="AD50" s="4">
        <f>SUM(AD48:AD49)</f>
        <v>2</v>
      </c>
      <c r="AE50" s="4">
        <f>SUM(AE48:AE49)</f>
        <v>2</v>
      </c>
      <c r="AF50" s="4">
        <f>SUM(AF48:AF49)</f>
        <v>2</v>
      </c>
      <c r="AG50" s="4">
        <f>SUM(AG48:AG49)</f>
        <v>2</v>
      </c>
      <c r="AH50" s="98" t="s">
        <v>9</v>
      </c>
      <c r="AI50" s="99"/>
      <c r="AJ50" s="99"/>
      <c r="AK50" s="99"/>
      <c r="AL50" s="99"/>
      <c r="AM50" s="100"/>
      <c r="AN50" s="4">
        <f>SUM(AN48:AN49)</f>
        <v>0</v>
      </c>
      <c r="AO50" s="4">
        <f>SUM(AO48:AO49)</f>
        <v>0</v>
      </c>
      <c r="AP50" s="4">
        <f>SUM(AP48:AP49)</f>
        <v>0</v>
      </c>
      <c r="AQ50" s="4">
        <f>SUM(AQ48:AQ49)</f>
        <v>0</v>
      </c>
      <c r="AR50" s="159"/>
      <c r="AS50" s="159"/>
    </row>
    <row r="51" spans="1:45" ht="16.149999999999999" customHeight="1">
      <c r="A51" s="214" t="s">
        <v>13</v>
      </c>
      <c r="B51" s="183" t="s">
        <v>18</v>
      </c>
      <c r="C51" s="184"/>
      <c r="D51" s="94" t="s">
        <v>43</v>
      </c>
      <c r="E51" s="94"/>
      <c r="F51" s="94"/>
      <c r="G51" s="94"/>
      <c r="H51" s="94"/>
      <c r="I51" s="94"/>
      <c r="J51" s="2">
        <v>2</v>
      </c>
      <c r="K51" s="2">
        <v>2</v>
      </c>
      <c r="L51" s="2"/>
      <c r="M51" s="2"/>
      <c r="N51" s="121" t="s">
        <v>109</v>
      </c>
      <c r="O51" s="122"/>
      <c r="P51" s="122"/>
      <c r="Q51" s="122"/>
      <c r="R51" s="122"/>
      <c r="S51" s="123"/>
      <c r="T51" s="2">
        <v>2</v>
      </c>
      <c r="U51" s="2">
        <v>2</v>
      </c>
      <c r="V51" s="5"/>
      <c r="W51" s="2"/>
      <c r="X51" s="109" t="s">
        <v>96</v>
      </c>
      <c r="Y51" s="110"/>
      <c r="Z51" s="110"/>
      <c r="AA51" s="110"/>
      <c r="AB51" s="110"/>
      <c r="AC51" s="111"/>
      <c r="AD51" s="2">
        <v>2</v>
      </c>
      <c r="AE51" s="2">
        <v>2</v>
      </c>
      <c r="AF51" s="2"/>
      <c r="AG51" s="2"/>
      <c r="AH51" s="109" t="s">
        <v>113</v>
      </c>
      <c r="AI51" s="110"/>
      <c r="AJ51" s="110"/>
      <c r="AK51" s="110"/>
      <c r="AL51" s="110"/>
      <c r="AM51" s="111"/>
      <c r="AN51" s="2">
        <v>2</v>
      </c>
      <c r="AO51" s="2">
        <v>2</v>
      </c>
      <c r="AP51" s="2"/>
      <c r="AQ51" s="2"/>
      <c r="AR51" s="157">
        <f>J59+L59+T59+V59+AD59+AF59+AN59+AP59</f>
        <v>38</v>
      </c>
      <c r="AS51" s="157">
        <f>K59+M59+U59+W59+AE59+AG59+AO59+AQ59</f>
        <v>38</v>
      </c>
    </row>
    <row r="52" spans="1:45" ht="16.149999999999999" customHeight="1">
      <c r="A52" s="215"/>
      <c r="B52" s="185"/>
      <c r="C52" s="186"/>
      <c r="D52" s="94" t="s">
        <v>44</v>
      </c>
      <c r="E52" s="94"/>
      <c r="F52" s="94"/>
      <c r="G52" s="94"/>
      <c r="H52" s="94"/>
      <c r="I52" s="94"/>
      <c r="J52" s="2"/>
      <c r="K52" s="2"/>
      <c r="L52" s="2">
        <v>2</v>
      </c>
      <c r="M52" s="2">
        <v>2</v>
      </c>
      <c r="N52" s="121" t="s">
        <v>110</v>
      </c>
      <c r="O52" s="122"/>
      <c r="P52" s="122"/>
      <c r="Q52" s="122"/>
      <c r="R52" s="122"/>
      <c r="S52" s="123"/>
      <c r="T52" s="2"/>
      <c r="U52" s="2"/>
      <c r="V52" s="5">
        <v>2</v>
      </c>
      <c r="W52" s="2">
        <v>2</v>
      </c>
      <c r="X52" s="109" t="s">
        <v>51</v>
      </c>
      <c r="Y52" s="110"/>
      <c r="Z52" s="110"/>
      <c r="AA52" s="110"/>
      <c r="AB52" s="110"/>
      <c r="AC52" s="111"/>
      <c r="AD52" s="2">
        <v>2</v>
      </c>
      <c r="AE52" s="2">
        <v>2</v>
      </c>
      <c r="AF52" s="2"/>
      <c r="AG52" s="2"/>
      <c r="AH52" s="109" t="s">
        <v>118</v>
      </c>
      <c r="AI52" s="110"/>
      <c r="AJ52" s="110"/>
      <c r="AK52" s="110"/>
      <c r="AL52" s="110"/>
      <c r="AM52" s="111"/>
      <c r="AN52" s="2">
        <v>2</v>
      </c>
      <c r="AO52" s="2">
        <v>2</v>
      </c>
      <c r="AP52" s="2"/>
      <c r="AQ52" s="2"/>
      <c r="AR52" s="160"/>
      <c r="AS52" s="160"/>
    </row>
    <row r="53" spans="1:45" ht="16.149999999999999" customHeight="1">
      <c r="A53" s="215"/>
      <c r="B53" s="185"/>
      <c r="C53" s="186"/>
      <c r="D53" s="96" t="s">
        <v>45</v>
      </c>
      <c r="E53" s="96"/>
      <c r="F53" s="96"/>
      <c r="G53" s="96"/>
      <c r="H53" s="96"/>
      <c r="I53" s="96"/>
      <c r="J53" s="5">
        <v>2</v>
      </c>
      <c r="K53" s="5">
        <v>2</v>
      </c>
      <c r="L53" s="5"/>
      <c r="M53" s="2"/>
      <c r="N53" s="109" t="s">
        <v>47</v>
      </c>
      <c r="O53" s="110"/>
      <c r="P53" s="110"/>
      <c r="Q53" s="110"/>
      <c r="R53" s="110"/>
      <c r="S53" s="111"/>
      <c r="T53" s="5">
        <v>2</v>
      </c>
      <c r="U53" s="5">
        <v>2</v>
      </c>
      <c r="V53" s="5"/>
      <c r="W53" s="2"/>
      <c r="X53" s="142" t="s">
        <v>111</v>
      </c>
      <c r="Y53" s="143"/>
      <c r="Z53" s="143"/>
      <c r="AA53" s="143"/>
      <c r="AB53" s="143"/>
      <c r="AC53" s="144"/>
      <c r="AD53" s="2">
        <v>2</v>
      </c>
      <c r="AE53" s="2">
        <v>2</v>
      </c>
      <c r="AF53" s="2"/>
      <c r="AG53" s="2"/>
      <c r="AH53" s="145"/>
      <c r="AI53" s="146"/>
      <c r="AJ53" s="146"/>
      <c r="AK53" s="146"/>
      <c r="AL53" s="146"/>
      <c r="AM53" s="147"/>
      <c r="AN53" s="2"/>
      <c r="AO53" s="2"/>
      <c r="AP53" s="2"/>
      <c r="AQ53" s="2"/>
      <c r="AR53" s="160"/>
      <c r="AS53" s="160"/>
    </row>
    <row r="54" spans="1:45" ht="16.149999999999999" customHeight="1">
      <c r="A54" s="215"/>
      <c r="B54" s="185"/>
      <c r="C54" s="186"/>
      <c r="D54" s="96" t="s">
        <v>46</v>
      </c>
      <c r="E54" s="96"/>
      <c r="F54" s="96"/>
      <c r="G54" s="96"/>
      <c r="H54" s="96"/>
      <c r="I54" s="96"/>
      <c r="J54" s="5"/>
      <c r="K54" s="5"/>
      <c r="L54" s="5">
        <v>2</v>
      </c>
      <c r="M54" s="2">
        <v>2</v>
      </c>
      <c r="N54" s="109" t="s">
        <v>48</v>
      </c>
      <c r="O54" s="110"/>
      <c r="P54" s="110"/>
      <c r="Q54" s="110"/>
      <c r="R54" s="110"/>
      <c r="S54" s="111"/>
      <c r="T54" s="5"/>
      <c r="U54" s="5"/>
      <c r="V54" s="5">
        <v>2</v>
      </c>
      <c r="W54" s="2">
        <v>2</v>
      </c>
      <c r="X54" s="142" t="s">
        <v>112</v>
      </c>
      <c r="Y54" s="143"/>
      <c r="Z54" s="143"/>
      <c r="AA54" s="143"/>
      <c r="AB54" s="143"/>
      <c r="AC54" s="144"/>
      <c r="AD54" s="2"/>
      <c r="AE54" s="2"/>
      <c r="AF54" s="2">
        <v>2</v>
      </c>
      <c r="AG54" s="2">
        <v>2</v>
      </c>
      <c r="AH54" s="145"/>
      <c r="AI54" s="146"/>
      <c r="AJ54" s="146"/>
      <c r="AK54" s="146"/>
      <c r="AL54" s="146"/>
      <c r="AM54" s="147"/>
      <c r="AN54" s="2"/>
      <c r="AO54" s="2"/>
      <c r="AP54" s="2"/>
      <c r="AQ54" s="2"/>
      <c r="AR54" s="160"/>
      <c r="AS54" s="160"/>
    </row>
    <row r="55" spans="1:45" ht="16.149999999999999" customHeight="1">
      <c r="A55" s="215"/>
      <c r="B55" s="185"/>
      <c r="C55" s="186"/>
      <c r="D55" s="108" t="s">
        <v>105</v>
      </c>
      <c r="E55" s="108"/>
      <c r="F55" s="108"/>
      <c r="G55" s="108"/>
      <c r="H55" s="108"/>
      <c r="I55" s="108"/>
      <c r="J55" s="5">
        <v>2</v>
      </c>
      <c r="K55" s="5">
        <v>2</v>
      </c>
      <c r="L55" s="2"/>
      <c r="M55" s="2"/>
      <c r="N55" s="112"/>
      <c r="O55" s="113"/>
      <c r="P55" s="113"/>
      <c r="Q55" s="113"/>
      <c r="R55" s="113"/>
      <c r="S55" s="114"/>
      <c r="T55" s="2"/>
      <c r="U55" s="2"/>
      <c r="V55" s="2"/>
      <c r="W55" s="2"/>
      <c r="X55" s="142" t="s">
        <v>52</v>
      </c>
      <c r="Y55" s="143"/>
      <c r="Z55" s="143"/>
      <c r="AA55" s="143"/>
      <c r="AB55" s="143"/>
      <c r="AC55" s="144"/>
      <c r="AD55" s="2"/>
      <c r="AE55" s="2"/>
      <c r="AF55" s="2">
        <v>2</v>
      </c>
      <c r="AG55" s="2">
        <v>2</v>
      </c>
      <c r="AH55" s="145"/>
      <c r="AI55" s="146"/>
      <c r="AJ55" s="146"/>
      <c r="AK55" s="146"/>
      <c r="AL55" s="146"/>
      <c r="AM55" s="147"/>
      <c r="AN55" s="2"/>
      <c r="AO55" s="2"/>
      <c r="AP55" s="2"/>
      <c r="AQ55" s="2"/>
      <c r="AR55" s="160"/>
      <c r="AS55" s="160"/>
    </row>
    <row r="56" spans="1:45" ht="16.149999999999999" customHeight="1">
      <c r="A56" s="216"/>
      <c r="B56" s="187"/>
      <c r="C56" s="186"/>
      <c r="D56" s="96" t="s">
        <v>106</v>
      </c>
      <c r="E56" s="96"/>
      <c r="F56" s="96"/>
      <c r="G56" s="96"/>
      <c r="H56" s="96"/>
      <c r="I56" s="96"/>
      <c r="J56" s="5"/>
      <c r="K56" s="5"/>
      <c r="L56" s="2">
        <v>2</v>
      </c>
      <c r="M56" s="2">
        <v>2</v>
      </c>
      <c r="N56" s="112"/>
      <c r="O56" s="113"/>
      <c r="P56" s="113"/>
      <c r="Q56" s="113"/>
      <c r="R56" s="113"/>
      <c r="S56" s="114"/>
      <c r="T56" s="2"/>
      <c r="U56" s="2"/>
      <c r="V56" s="2"/>
      <c r="W56" s="2"/>
      <c r="X56" s="145"/>
      <c r="Y56" s="146"/>
      <c r="Z56" s="146"/>
      <c r="AA56" s="146"/>
      <c r="AB56" s="146"/>
      <c r="AC56" s="147"/>
      <c r="AD56" s="2"/>
      <c r="AE56" s="2"/>
      <c r="AF56" s="2"/>
      <c r="AG56" s="2"/>
      <c r="AH56" s="145"/>
      <c r="AI56" s="146"/>
      <c r="AJ56" s="146"/>
      <c r="AK56" s="146"/>
      <c r="AL56" s="146"/>
      <c r="AM56" s="147"/>
      <c r="AN56" s="2"/>
      <c r="AO56" s="2"/>
      <c r="AP56" s="2"/>
      <c r="AQ56" s="2"/>
      <c r="AR56" s="160"/>
      <c r="AS56" s="160"/>
    </row>
    <row r="57" spans="1:45" ht="16.149999999999999" customHeight="1">
      <c r="A57" s="216"/>
      <c r="B57" s="187"/>
      <c r="C57" s="186"/>
      <c r="D57" s="94" t="s">
        <v>107</v>
      </c>
      <c r="E57" s="94"/>
      <c r="F57" s="94"/>
      <c r="G57" s="94"/>
      <c r="H57" s="94"/>
      <c r="I57" s="94"/>
      <c r="J57" s="2">
        <v>2</v>
      </c>
      <c r="K57" s="2">
        <v>2</v>
      </c>
      <c r="L57" s="2"/>
      <c r="M57" s="2"/>
      <c r="N57" s="112"/>
      <c r="O57" s="113"/>
      <c r="P57" s="113"/>
      <c r="Q57" s="113"/>
      <c r="R57" s="113"/>
      <c r="S57" s="114"/>
      <c r="T57" s="2"/>
      <c r="U57" s="2"/>
      <c r="V57" s="2"/>
      <c r="W57" s="2"/>
      <c r="X57" s="145"/>
      <c r="Y57" s="146"/>
      <c r="Z57" s="146"/>
      <c r="AA57" s="146"/>
      <c r="AB57" s="146"/>
      <c r="AC57" s="147"/>
      <c r="AD57" s="2"/>
      <c r="AE57" s="2"/>
      <c r="AF57" s="2"/>
      <c r="AG57" s="2"/>
      <c r="AH57" s="145"/>
      <c r="AI57" s="146"/>
      <c r="AJ57" s="146"/>
      <c r="AK57" s="146"/>
      <c r="AL57" s="146"/>
      <c r="AM57" s="147"/>
      <c r="AN57" s="2"/>
      <c r="AO57" s="2"/>
      <c r="AP57" s="2"/>
      <c r="AQ57" s="2"/>
      <c r="AR57" s="160"/>
      <c r="AS57" s="160"/>
    </row>
    <row r="58" spans="1:45" ht="16.149999999999999" customHeight="1">
      <c r="A58" s="216"/>
      <c r="B58" s="187"/>
      <c r="C58" s="186"/>
      <c r="D58" s="94" t="s">
        <v>108</v>
      </c>
      <c r="E58" s="94"/>
      <c r="F58" s="94"/>
      <c r="G58" s="94"/>
      <c r="H58" s="94"/>
      <c r="I58" s="94"/>
      <c r="J58" s="2"/>
      <c r="K58" s="2"/>
      <c r="L58" s="2">
        <v>2</v>
      </c>
      <c r="M58" s="2">
        <v>2</v>
      </c>
      <c r="N58" s="112"/>
      <c r="O58" s="113"/>
      <c r="P58" s="113"/>
      <c r="Q58" s="113"/>
      <c r="R58" s="113"/>
      <c r="S58" s="114"/>
      <c r="T58" s="5"/>
      <c r="U58" s="5"/>
      <c r="V58" s="5"/>
      <c r="W58" s="2"/>
      <c r="X58" s="145"/>
      <c r="Y58" s="146"/>
      <c r="Z58" s="146"/>
      <c r="AA58" s="146"/>
      <c r="AB58" s="146"/>
      <c r="AC58" s="147"/>
      <c r="AD58" s="5"/>
      <c r="AE58" s="5"/>
      <c r="AF58" s="5"/>
      <c r="AG58" s="2"/>
      <c r="AH58" s="145"/>
      <c r="AI58" s="146"/>
      <c r="AJ58" s="146"/>
      <c r="AK58" s="146"/>
      <c r="AL58" s="146"/>
      <c r="AM58" s="147"/>
      <c r="AN58" s="5"/>
      <c r="AO58" s="5"/>
      <c r="AP58" s="5"/>
      <c r="AQ58" s="2"/>
      <c r="AR58" s="160"/>
      <c r="AS58" s="160"/>
    </row>
    <row r="59" spans="1:45" ht="16.149999999999999" customHeight="1">
      <c r="A59" s="216"/>
      <c r="B59" s="188"/>
      <c r="C59" s="189"/>
      <c r="D59" s="87" t="s">
        <v>9</v>
      </c>
      <c r="E59" s="87"/>
      <c r="F59" s="87"/>
      <c r="G59" s="87"/>
      <c r="H59" s="87"/>
      <c r="I59" s="87"/>
      <c r="J59" s="4">
        <f>SUM(K51:K58)</f>
        <v>8</v>
      </c>
      <c r="K59" s="4">
        <f>SUM(L51:L58)</f>
        <v>8</v>
      </c>
      <c r="L59" s="4">
        <f>SUM(M51:M58)</f>
        <v>8</v>
      </c>
      <c r="M59" s="4">
        <f>SUM(M51:M58)</f>
        <v>8</v>
      </c>
      <c r="N59" s="98" t="s">
        <v>9</v>
      </c>
      <c r="O59" s="99"/>
      <c r="P59" s="99"/>
      <c r="Q59" s="99"/>
      <c r="R59" s="99"/>
      <c r="S59" s="100"/>
      <c r="T59" s="4">
        <f>SUM(T51:T58)</f>
        <v>4</v>
      </c>
      <c r="U59" s="4">
        <f>SUM(U51:U58)</f>
        <v>4</v>
      </c>
      <c r="V59" s="4">
        <f>SUM(V51:V58)</f>
        <v>4</v>
      </c>
      <c r="W59" s="4">
        <f>SUM(W51:W58)</f>
        <v>4</v>
      </c>
      <c r="X59" s="98" t="s">
        <v>9</v>
      </c>
      <c r="Y59" s="99"/>
      <c r="Z59" s="99"/>
      <c r="AA59" s="99"/>
      <c r="AB59" s="99"/>
      <c r="AC59" s="100"/>
      <c r="AD59" s="4">
        <f>SUM(AD51:AD58)</f>
        <v>6</v>
      </c>
      <c r="AE59" s="4">
        <f>SUM(AE51:AE58)</f>
        <v>6</v>
      </c>
      <c r="AF59" s="4">
        <f>SUM(AF51:AF58)</f>
        <v>4</v>
      </c>
      <c r="AG59" s="4">
        <f>SUM(AG51:AG58)</f>
        <v>4</v>
      </c>
      <c r="AH59" s="98" t="s">
        <v>9</v>
      </c>
      <c r="AI59" s="99"/>
      <c r="AJ59" s="99"/>
      <c r="AK59" s="99"/>
      <c r="AL59" s="99"/>
      <c r="AM59" s="100"/>
      <c r="AN59" s="4">
        <f>SUM(AN51:AN58)</f>
        <v>4</v>
      </c>
      <c r="AO59" s="4">
        <f>SUM(AO51:AO58)</f>
        <v>4</v>
      </c>
      <c r="AP59" s="4">
        <f>SUM(AP51:AP58)</f>
        <v>0</v>
      </c>
      <c r="AQ59" s="4">
        <f>SUM(AQ51:AQ58)</f>
        <v>0</v>
      </c>
      <c r="AR59" s="161"/>
      <c r="AS59" s="161"/>
    </row>
    <row r="60" spans="1:45" ht="16.149999999999999" customHeight="1">
      <c r="A60" s="216"/>
      <c r="B60" s="183" t="s">
        <v>19</v>
      </c>
      <c r="C60" s="184"/>
      <c r="D60" s="97"/>
      <c r="E60" s="97"/>
      <c r="F60" s="97"/>
      <c r="G60" s="97"/>
      <c r="H60" s="97"/>
      <c r="I60" s="97"/>
      <c r="J60" s="2"/>
      <c r="K60" s="2"/>
      <c r="L60" s="2"/>
      <c r="M60" s="2"/>
      <c r="N60" s="109" t="s">
        <v>114</v>
      </c>
      <c r="O60" s="110"/>
      <c r="P60" s="110"/>
      <c r="Q60" s="110"/>
      <c r="R60" s="110"/>
      <c r="S60" s="111"/>
      <c r="T60" s="5">
        <v>2</v>
      </c>
      <c r="U60" s="5">
        <v>2</v>
      </c>
      <c r="V60" s="5"/>
      <c r="W60" s="2"/>
      <c r="X60" s="145"/>
      <c r="Y60" s="146"/>
      <c r="Z60" s="146"/>
      <c r="AA60" s="146"/>
      <c r="AB60" s="146"/>
      <c r="AC60" s="147"/>
      <c r="AD60" s="2"/>
      <c r="AE60" s="2"/>
      <c r="AF60" s="2"/>
      <c r="AG60" s="2"/>
      <c r="AH60" s="145"/>
      <c r="AI60" s="146"/>
      <c r="AJ60" s="146"/>
      <c r="AK60" s="146"/>
      <c r="AL60" s="146"/>
      <c r="AM60" s="147"/>
      <c r="AN60" s="2"/>
      <c r="AO60" s="2"/>
      <c r="AP60" s="2"/>
      <c r="AQ60" s="2"/>
      <c r="AR60" s="157">
        <f>J64+L64+T64+V64+AD64+AF64+AN64+AP64</f>
        <v>8</v>
      </c>
      <c r="AS60" s="157">
        <f>K64+M64+U64+W64+AE64+AG64+AO64+AQ64</f>
        <v>8</v>
      </c>
    </row>
    <row r="61" spans="1:45" ht="16.149999999999999" customHeight="1">
      <c r="A61" s="216"/>
      <c r="B61" s="187"/>
      <c r="C61" s="186"/>
      <c r="D61" s="97"/>
      <c r="E61" s="97"/>
      <c r="F61" s="97"/>
      <c r="G61" s="97"/>
      <c r="H61" s="97"/>
      <c r="I61" s="97"/>
      <c r="J61" s="5"/>
      <c r="K61" s="5"/>
      <c r="L61" s="5"/>
      <c r="M61" s="2"/>
      <c r="N61" s="109" t="s">
        <v>115</v>
      </c>
      <c r="O61" s="110"/>
      <c r="P61" s="110"/>
      <c r="Q61" s="110"/>
      <c r="R61" s="110"/>
      <c r="S61" s="111"/>
      <c r="T61" s="5"/>
      <c r="U61" s="5"/>
      <c r="V61" s="5">
        <v>2</v>
      </c>
      <c r="W61" s="2">
        <v>2</v>
      </c>
      <c r="X61" s="145"/>
      <c r="Y61" s="146"/>
      <c r="Z61" s="146"/>
      <c r="AA61" s="146"/>
      <c r="AB61" s="146"/>
      <c r="AC61" s="147"/>
      <c r="AD61" s="5"/>
      <c r="AE61" s="5"/>
      <c r="AF61" s="5"/>
      <c r="AG61" s="2"/>
      <c r="AH61" s="145"/>
      <c r="AI61" s="146"/>
      <c r="AJ61" s="146"/>
      <c r="AK61" s="146"/>
      <c r="AL61" s="146"/>
      <c r="AM61" s="147"/>
      <c r="AN61" s="5"/>
      <c r="AO61" s="5"/>
      <c r="AP61" s="5"/>
      <c r="AQ61" s="2"/>
      <c r="AR61" s="158"/>
      <c r="AS61" s="158"/>
    </row>
    <row r="62" spans="1:45" ht="16.149999999999999" customHeight="1">
      <c r="A62" s="216"/>
      <c r="B62" s="187"/>
      <c r="C62" s="186"/>
      <c r="D62" s="97"/>
      <c r="E62" s="97"/>
      <c r="F62" s="97"/>
      <c r="G62" s="97"/>
      <c r="H62" s="97"/>
      <c r="I62" s="97"/>
      <c r="J62" s="2"/>
      <c r="K62" s="2"/>
      <c r="L62" s="2"/>
      <c r="M62" s="2"/>
      <c r="N62" s="109" t="s">
        <v>49</v>
      </c>
      <c r="O62" s="110"/>
      <c r="P62" s="110"/>
      <c r="Q62" s="110"/>
      <c r="R62" s="110"/>
      <c r="S62" s="111"/>
      <c r="T62" s="2">
        <v>2</v>
      </c>
      <c r="U62" s="2">
        <v>2</v>
      </c>
      <c r="V62" s="2"/>
      <c r="W62" s="2"/>
      <c r="X62" s="145"/>
      <c r="Y62" s="146"/>
      <c r="Z62" s="146"/>
      <c r="AA62" s="146"/>
      <c r="AB62" s="146"/>
      <c r="AC62" s="147"/>
      <c r="AD62" s="2"/>
      <c r="AE62" s="2"/>
      <c r="AF62" s="2"/>
      <c r="AG62" s="2"/>
      <c r="AH62" s="145"/>
      <c r="AI62" s="146"/>
      <c r="AJ62" s="146"/>
      <c r="AK62" s="146"/>
      <c r="AL62" s="146"/>
      <c r="AM62" s="147"/>
      <c r="AN62" s="2"/>
      <c r="AO62" s="2"/>
      <c r="AP62" s="2"/>
      <c r="AQ62" s="2"/>
      <c r="AR62" s="158"/>
      <c r="AS62" s="158"/>
    </row>
    <row r="63" spans="1:45" ht="16.149999999999999" customHeight="1">
      <c r="A63" s="216"/>
      <c r="B63" s="187"/>
      <c r="C63" s="186"/>
      <c r="D63" s="97"/>
      <c r="E63" s="97"/>
      <c r="F63" s="97"/>
      <c r="G63" s="97"/>
      <c r="H63" s="97"/>
      <c r="I63" s="97"/>
      <c r="J63" s="2"/>
      <c r="K63" s="2"/>
      <c r="L63" s="2"/>
      <c r="M63" s="2"/>
      <c r="N63" s="109" t="s">
        <v>50</v>
      </c>
      <c r="O63" s="110"/>
      <c r="P63" s="110"/>
      <c r="Q63" s="110"/>
      <c r="R63" s="110"/>
      <c r="S63" s="111"/>
      <c r="T63" s="5"/>
      <c r="U63" s="5"/>
      <c r="V63" s="5">
        <v>2</v>
      </c>
      <c r="W63" s="2">
        <v>2</v>
      </c>
      <c r="X63" s="145"/>
      <c r="Y63" s="146"/>
      <c r="Z63" s="146"/>
      <c r="AA63" s="146"/>
      <c r="AB63" s="146"/>
      <c r="AC63" s="147"/>
      <c r="AD63" s="2"/>
      <c r="AE63" s="2"/>
      <c r="AF63" s="2"/>
      <c r="AG63" s="2"/>
      <c r="AH63" s="145"/>
      <c r="AI63" s="146"/>
      <c r="AJ63" s="146"/>
      <c r="AK63" s="146"/>
      <c r="AL63" s="146"/>
      <c r="AM63" s="147"/>
      <c r="AN63" s="2"/>
      <c r="AO63" s="2"/>
      <c r="AP63" s="2"/>
      <c r="AQ63" s="2"/>
      <c r="AR63" s="158"/>
      <c r="AS63" s="158"/>
    </row>
    <row r="64" spans="1:45" ht="16.149999999999999" customHeight="1">
      <c r="A64" s="217"/>
      <c r="B64" s="188"/>
      <c r="C64" s="189"/>
      <c r="D64" s="87" t="s">
        <v>9</v>
      </c>
      <c r="E64" s="87"/>
      <c r="F64" s="87"/>
      <c r="G64" s="87"/>
      <c r="H64" s="87"/>
      <c r="I64" s="87"/>
      <c r="J64" s="4">
        <f>SUM(J60:J63)</f>
        <v>0</v>
      </c>
      <c r="K64" s="4">
        <f>SUM(K60:K63)</f>
        <v>0</v>
      </c>
      <c r="L64" s="4">
        <f>SUM(L60:L63)</f>
        <v>0</v>
      </c>
      <c r="M64" s="4">
        <f>SUM(M60:M63)</f>
        <v>0</v>
      </c>
      <c r="N64" s="98" t="s">
        <v>9</v>
      </c>
      <c r="O64" s="99"/>
      <c r="P64" s="99"/>
      <c r="Q64" s="99"/>
      <c r="R64" s="99"/>
      <c r="S64" s="100"/>
      <c r="T64" s="4">
        <f>SUM(U60:U63)</f>
        <v>4</v>
      </c>
      <c r="U64" s="4">
        <f>SUM(V60:V63)</f>
        <v>4</v>
      </c>
      <c r="V64" s="4">
        <f>SUM(W60:W63)</f>
        <v>4</v>
      </c>
      <c r="W64" s="4">
        <f>SUM(W60:W63)</f>
        <v>4</v>
      </c>
      <c r="X64" s="98" t="s">
        <v>9</v>
      </c>
      <c r="Y64" s="99"/>
      <c r="Z64" s="99"/>
      <c r="AA64" s="99"/>
      <c r="AB64" s="99"/>
      <c r="AC64" s="100"/>
      <c r="AD64" s="4">
        <f>SUM(AD60:AD63)</f>
        <v>0</v>
      </c>
      <c r="AE64" s="4">
        <f>SUM(AE60:AE63)</f>
        <v>0</v>
      </c>
      <c r="AF64" s="4">
        <f>SUM(AF60:AF63)</f>
        <v>0</v>
      </c>
      <c r="AG64" s="4">
        <f>SUM(AG60:AG63)</f>
        <v>0</v>
      </c>
      <c r="AH64" s="98" t="s">
        <v>9</v>
      </c>
      <c r="AI64" s="99"/>
      <c r="AJ64" s="99"/>
      <c r="AK64" s="99"/>
      <c r="AL64" s="99"/>
      <c r="AM64" s="100"/>
      <c r="AN64" s="4">
        <f>SUM(AN60:AN63)</f>
        <v>0</v>
      </c>
      <c r="AO64" s="4">
        <f>SUM(AO60:AO63)</f>
        <v>0</v>
      </c>
      <c r="AP64" s="4">
        <f>SUM(AP60:AP63)</f>
        <v>0</v>
      </c>
      <c r="AQ64" s="4">
        <f>SUM(AQ60:AQ63)</f>
        <v>0</v>
      </c>
      <c r="AR64" s="159"/>
      <c r="AS64" s="159"/>
    </row>
    <row r="65" spans="1:45" ht="16.149999999999999" customHeight="1">
      <c r="A65" s="209" t="s">
        <v>116</v>
      </c>
      <c r="B65" s="177" t="s">
        <v>53</v>
      </c>
      <c r="C65" s="178"/>
      <c r="D65" s="93" t="s">
        <v>54</v>
      </c>
      <c r="E65" s="93"/>
      <c r="F65" s="93"/>
      <c r="G65" s="93"/>
      <c r="H65" s="93"/>
      <c r="I65" s="93"/>
      <c r="J65" s="2">
        <v>2</v>
      </c>
      <c r="K65" s="2">
        <v>2</v>
      </c>
      <c r="L65" s="5"/>
      <c r="M65" s="5"/>
      <c r="N65" s="112"/>
      <c r="O65" s="113"/>
      <c r="P65" s="113"/>
      <c r="Q65" s="113"/>
      <c r="R65" s="113"/>
      <c r="S65" s="114"/>
      <c r="T65" s="2"/>
      <c r="U65" s="2"/>
      <c r="V65" s="5"/>
      <c r="W65" s="5"/>
      <c r="X65" s="136" t="s">
        <v>55</v>
      </c>
      <c r="Y65" s="137"/>
      <c r="Z65" s="137"/>
      <c r="AA65" s="137"/>
      <c r="AB65" s="137"/>
      <c r="AC65" s="138"/>
      <c r="AD65" s="2"/>
      <c r="AE65" s="2"/>
      <c r="AF65" s="5">
        <v>2</v>
      </c>
      <c r="AG65" s="5">
        <v>2</v>
      </c>
      <c r="AH65" s="136" t="s">
        <v>56</v>
      </c>
      <c r="AI65" s="137"/>
      <c r="AJ65" s="137"/>
      <c r="AK65" s="137"/>
      <c r="AL65" s="137"/>
      <c r="AM65" s="138"/>
      <c r="AN65" s="2">
        <v>2</v>
      </c>
      <c r="AO65" s="2">
        <v>2</v>
      </c>
      <c r="AP65" s="5"/>
      <c r="AQ65" s="5"/>
      <c r="AR65" s="75">
        <f>J87+L87+T87+V87+AD87+AF87+AN87+AP87</f>
        <v>42</v>
      </c>
      <c r="AS65" s="75">
        <f>K87+M87+U87+W87+AE87+AG87+AO87+AQ87</f>
        <v>42</v>
      </c>
    </row>
    <row r="66" spans="1:45" ht="16.149999999999999" customHeight="1">
      <c r="A66" s="209"/>
      <c r="B66" s="181"/>
      <c r="C66" s="182"/>
      <c r="D66" s="89"/>
      <c r="E66" s="89"/>
      <c r="F66" s="89"/>
      <c r="G66" s="89"/>
      <c r="H66" s="89"/>
      <c r="I66" s="89"/>
      <c r="J66" s="2"/>
      <c r="K66" s="2"/>
      <c r="L66" s="5"/>
      <c r="M66" s="5"/>
      <c r="N66" s="112"/>
      <c r="O66" s="113"/>
      <c r="P66" s="113"/>
      <c r="Q66" s="113"/>
      <c r="R66" s="113"/>
      <c r="S66" s="114"/>
      <c r="T66" s="2"/>
      <c r="U66" s="2"/>
      <c r="V66" s="5"/>
      <c r="W66" s="5"/>
      <c r="X66" s="142" t="s">
        <v>66</v>
      </c>
      <c r="Y66" s="143"/>
      <c r="Z66" s="143"/>
      <c r="AA66" s="143"/>
      <c r="AB66" s="143"/>
      <c r="AC66" s="144"/>
      <c r="AD66" s="2">
        <v>2</v>
      </c>
      <c r="AE66" s="2">
        <v>2</v>
      </c>
      <c r="AF66" s="2"/>
      <c r="AG66" s="2"/>
      <c r="AH66" s="139" t="s">
        <v>57</v>
      </c>
      <c r="AI66" s="140"/>
      <c r="AJ66" s="140"/>
      <c r="AK66" s="140"/>
      <c r="AL66" s="140"/>
      <c r="AM66" s="141"/>
      <c r="AN66" s="2"/>
      <c r="AO66" s="2"/>
      <c r="AP66" s="2">
        <v>2</v>
      </c>
      <c r="AQ66" s="2">
        <v>2</v>
      </c>
      <c r="AR66" s="176"/>
      <c r="AS66" s="176"/>
    </row>
    <row r="67" spans="1:45" ht="16.149999999999999" customHeight="1">
      <c r="A67" s="209"/>
      <c r="B67" s="179"/>
      <c r="C67" s="180"/>
      <c r="D67" s="89"/>
      <c r="E67" s="89"/>
      <c r="F67" s="89"/>
      <c r="G67" s="89"/>
      <c r="H67" s="89"/>
      <c r="I67" s="89"/>
      <c r="J67" s="2"/>
      <c r="K67" s="2"/>
      <c r="L67" s="2"/>
      <c r="M67" s="2"/>
      <c r="N67" s="112"/>
      <c r="O67" s="113"/>
      <c r="P67" s="113"/>
      <c r="Q67" s="113"/>
      <c r="R67" s="113"/>
      <c r="S67" s="114"/>
      <c r="T67" s="2"/>
      <c r="U67" s="2"/>
      <c r="V67" s="2"/>
      <c r="W67" s="2"/>
      <c r="X67" s="142" t="s">
        <v>67</v>
      </c>
      <c r="Y67" s="143"/>
      <c r="Z67" s="143"/>
      <c r="AA67" s="143"/>
      <c r="AB67" s="143"/>
      <c r="AC67" s="144"/>
      <c r="AD67" s="2"/>
      <c r="AE67" s="2"/>
      <c r="AF67" s="2">
        <v>2</v>
      </c>
      <c r="AG67" s="2">
        <v>2</v>
      </c>
      <c r="AH67" s="106"/>
      <c r="AI67" s="106"/>
      <c r="AJ67" s="106"/>
      <c r="AK67" s="106"/>
      <c r="AL67" s="106"/>
      <c r="AM67" s="106"/>
      <c r="AN67" s="13"/>
      <c r="AO67" s="2"/>
      <c r="AP67" s="2"/>
      <c r="AQ67" s="2"/>
      <c r="AR67" s="176"/>
      <c r="AS67" s="176"/>
    </row>
    <row r="68" spans="1:45" ht="16.149999999999999" customHeight="1">
      <c r="A68" s="209"/>
      <c r="B68" s="177" t="s">
        <v>98</v>
      </c>
      <c r="C68" s="178"/>
      <c r="D68" s="93" t="s">
        <v>58</v>
      </c>
      <c r="E68" s="93"/>
      <c r="F68" s="93"/>
      <c r="G68" s="93"/>
      <c r="H68" s="93"/>
      <c r="I68" s="93"/>
      <c r="J68" s="2"/>
      <c r="K68" s="2"/>
      <c r="L68" s="5">
        <v>2</v>
      </c>
      <c r="M68" s="5">
        <v>2</v>
      </c>
      <c r="N68" s="136" t="s">
        <v>59</v>
      </c>
      <c r="O68" s="137"/>
      <c r="P68" s="137"/>
      <c r="Q68" s="137"/>
      <c r="R68" s="137"/>
      <c r="S68" s="138"/>
      <c r="T68" s="2">
        <v>2</v>
      </c>
      <c r="U68" s="2">
        <v>2</v>
      </c>
      <c r="V68" s="5"/>
      <c r="W68" s="5"/>
      <c r="X68" s="136" t="s">
        <v>61</v>
      </c>
      <c r="Y68" s="137"/>
      <c r="Z68" s="137"/>
      <c r="AA68" s="137"/>
      <c r="AB68" s="137"/>
      <c r="AC68" s="138"/>
      <c r="AD68" s="2">
        <v>2</v>
      </c>
      <c r="AE68" s="2">
        <v>2</v>
      </c>
      <c r="AF68" s="5"/>
      <c r="AG68" s="5"/>
      <c r="AH68" s="136" t="s">
        <v>62</v>
      </c>
      <c r="AI68" s="137"/>
      <c r="AJ68" s="137"/>
      <c r="AK68" s="137"/>
      <c r="AL68" s="137"/>
      <c r="AM68" s="138"/>
      <c r="AN68" s="2">
        <v>2</v>
      </c>
      <c r="AO68" s="2">
        <v>2</v>
      </c>
      <c r="AP68" s="5"/>
      <c r="AQ68" s="5"/>
      <c r="AR68" s="176"/>
      <c r="AS68" s="176"/>
    </row>
    <row r="69" spans="1:45" ht="16.149999999999999" customHeight="1">
      <c r="A69" s="209"/>
      <c r="B69" s="181"/>
      <c r="C69" s="182"/>
      <c r="D69" s="89"/>
      <c r="E69" s="89"/>
      <c r="F69" s="89"/>
      <c r="G69" s="89"/>
      <c r="H69" s="89"/>
      <c r="I69" s="89"/>
      <c r="J69" s="2"/>
      <c r="K69" s="2"/>
      <c r="L69" s="5"/>
      <c r="M69" s="5"/>
      <c r="N69" s="139" t="s">
        <v>60</v>
      </c>
      <c r="O69" s="140"/>
      <c r="P69" s="140"/>
      <c r="Q69" s="140"/>
      <c r="R69" s="140"/>
      <c r="S69" s="141"/>
      <c r="T69" s="2"/>
      <c r="U69" s="2"/>
      <c r="V69" s="5">
        <v>2</v>
      </c>
      <c r="W69" s="5">
        <v>2</v>
      </c>
      <c r="X69" s="109" t="s">
        <v>85</v>
      </c>
      <c r="Y69" s="110"/>
      <c r="Z69" s="110"/>
      <c r="AA69" s="110"/>
      <c r="AB69" s="110"/>
      <c r="AC69" s="111"/>
      <c r="AD69" s="2">
        <v>2</v>
      </c>
      <c r="AE69" s="2">
        <v>2</v>
      </c>
      <c r="AF69" s="2"/>
      <c r="AG69" s="2"/>
      <c r="AH69" s="145"/>
      <c r="AI69" s="146"/>
      <c r="AJ69" s="146"/>
      <c r="AK69" s="146"/>
      <c r="AL69" s="146"/>
      <c r="AM69" s="147"/>
      <c r="AN69" s="2"/>
      <c r="AO69" s="2"/>
      <c r="AP69" s="5"/>
      <c r="AQ69" s="5"/>
      <c r="AR69" s="176"/>
      <c r="AS69" s="176"/>
    </row>
    <row r="70" spans="1:45" ht="16.149999999999999" customHeight="1">
      <c r="A70" s="209"/>
      <c r="B70" s="179"/>
      <c r="C70" s="180"/>
      <c r="D70" s="89"/>
      <c r="E70" s="89"/>
      <c r="F70" s="89"/>
      <c r="G70" s="89"/>
      <c r="H70" s="89"/>
      <c r="I70" s="89"/>
      <c r="J70" s="2"/>
      <c r="K70" s="2"/>
      <c r="L70" s="2"/>
      <c r="M70" s="2"/>
      <c r="N70" s="142" t="s">
        <v>63</v>
      </c>
      <c r="O70" s="143"/>
      <c r="P70" s="143"/>
      <c r="Q70" s="143"/>
      <c r="R70" s="143"/>
      <c r="S70" s="144"/>
      <c r="T70" s="2">
        <v>2</v>
      </c>
      <c r="U70" s="2">
        <v>2</v>
      </c>
      <c r="V70" s="2"/>
      <c r="W70" s="2"/>
      <c r="X70" s="109" t="s">
        <v>92</v>
      </c>
      <c r="Y70" s="110"/>
      <c r="Z70" s="110"/>
      <c r="AA70" s="110"/>
      <c r="AB70" s="110"/>
      <c r="AC70" s="111"/>
      <c r="AD70" s="2"/>
      <c r="AE70" s="2"/>
      <c r="AF70" s="2">
        <v>2</v>
      </c>
      <c r="AG70" s="2">
        <v>2</v>
      </c>
      <c r="AH70" s="145"/>
      <c r="AI70" s="146"/>
      <c r="AJ70" s="146"/>
      <c r="AK70" s="146"/>
      <c r="AL70" s="146"/>
      <c r="AM70" s="147"/>
      <c r="AN70" s="2"/>
      <c r="AO70" s="2"/>
      <c r="AP70" s="2"/>
      <c r="AQ70" s="2"/>
      <c r="AR70" s="176"/>
      <c r="AS70" s="176"/>
    </row>
    <row r="71" spans="1:45" ht="16.149999999999999" customHeight="1">
      <c r="A71" s="209"/>
      <c r="B71" s="177" t="s">
        <v>99</v>
      </c>
      <c r="C71" s="178"/>
      <c r="D71" s="94" t="s">
        <v>64</v>
      </c>
      <c r="E71" s="94"/>
      <c r="F71" s="94"/>
      <c r="G71" s="94"/>
      <c r="H71" s="94"/>
      <c r="I71" s="94"/>
      <c r="J71" s="2"/>
      <c r="K71" s="2"/>
      <c r="L71" s="2">
        <v>2</v>
      </c>
      <c r="M71" s="2">
        <v>2</v>
      </c>
      <c r="N71" s="142" t="s">
        <v>65</v>
      </c>
      <c r="O71" s="143"/>
      <c r="P71" s="143"/>
      <c r="Q71" s="143"/>
      <c r="R71" s="143"/>
      <c r="S71" s="144"/>
      <c r="T71" s="2">
        <v>2</v>
      </c>
      <c r="U71" s="2">
        <v>2</v>
      </c>
      <c r="V71" s="2"/>
      <c r="W71" s="2"/>
      <c r="X71" s="145"/>
      <c r="Y71" s="146"/>
      <c r="Z71" s="146"/>
      <c r="AA71" s="146"/>
      <c r="AB71" s="146"/>
      <c r="AC71" s="147"/>
      <c r="AD71" s="2"/>
      <c r="AE71" s="2"/>
      <c r="AF71" s="2"/>
      <c r="AG71" s="2"/>
      <c r="AH71" s="145"/>
      <c r="AI71" s="146"/>
      <c r="AJ71" s="146"/>
      <c r="AK71" s="146"/>
      <c r="AL71" s="146"/>
      <c r="AM71" s="147"/>
      <c r="AN71" s="2"/>
      <c r="AO71" s="2"/>
      <c r="AP71" s="2"/>
      <c r="AQ71" s="2"/>
      <c r="AR71" s="176"/>
      <c r="AS71" s="176"/>
    </row>
    <row r="72" spans="1:45" ht="16.149999999999999" customHeight="1">
      <c r="A72" s="209"/>
      <c r="B72" s="179"/>
      <c r="C72" s="180"/>
      <c r="D72" s="89"/>
      <c r="E72" s="89"/>
      <c r="F72" s="89"/>
      <c r="G72" s="89"/>
      <c r="H72" s="89"/>
      <c r="I72" s="89"/>
      <c r="J72" s="2"/>
      <c r="K72" s="2"/>
      <c r="L72" s="2"/>
      <c r="M72" s="2"/>
      <c r="N72" s="112"/>
      <c r="O72" s="113"/>
      <c r="P72" s="113"/>
      <c r="Q72" s="113"/>
      <c r="R72" s="113"/>
      <c r="S72" s="114"/>
      <c r="T72" s="2"/>
      <c r="U72" s="2"/>
      <c r="V72" s="2"/>
      <c r="W72" s="2"/>
      <c r="X72" s="145"/>
      <c r="Y72" s="146"/>
      <c r="Z72" s="146"/>
      <c r="AA72" s="146"/>
      <c r="AB72" s="146"/>
      <c r="AC72" s="147"/>
      <c r="AD72" s="2"/>
      <c r="AE72" s="2"/>
      <c r="AF72" s="2"/>
      <c r="AG72" s="2"/>
      <c r="AH72" s="145"/>
      <c r="AI72" s="146"/>
      <c r="AJ72" s="146"/>
      <c r="AK72" s="146"/>
      <c r="AL72" s="146"/>
      <c r="AM72" s="147"/>
      <c r="AN72" s="2"/>
      <c r="AO72" s="2"/>
      <c r="AP72" s="2"/>
      <c r="AQ72" s="2"/>
      <c r="AR72" s="176"/>
      <c r="AS72" s="176"/>
    </row>
    <row r="73" spans="1:45" ht="16.149999999999999" customHeight="1">
      <c r="A73" s="209"/>
      <c r="B73" s="177" t="s">
        <v>68</v>
      </c>
      <c r="C73" s="178"/>
      <c r="D73" s="94" t="s">
        <v>69</v>
      </c>
      <c r="E73" s="94"/>
      <c r="F73" s="94"/>
      <c r="G73" s="94"/>
      <c r="H73" s="94"/>
      <c r="I73" s="94"/>
      <c r="J73" s="2"/>
      <c r="K73" s="2"/>
      <c r="L73" s="2">
        <v>2</v>
      </c>
      <c r="M73" s="2">
        <v>2</v>
      </c>
      <c r="N73" s="142" t="s">
        <v>70</v>
      </c>
      <c r="O73" s="143"/>
      <c r="P73" s="143"/>
      <c r="Q73" s="143"/>
      <c r="R73" s="143"/>
      <c r="S73" s="144"/>
      <c r="T73" s="2">
        <v>2</v>
      </c>
      <c r="U73" s="2">
        <v>2</v>
      </c>
      <c r="V73" s="2"/>
      <c r="W73" s="2"/>
      <c r="X73" s="145"/>
      <c r="Y73" s="146"/>
      <c r="Z73" s="146"/>
      <c r="AA73" s="146"/>
      <c r="AB73" s="146"/>
      <c r="AC73" s="147"/>
      <c r="AD73" s="2"/>
      <c r="AE73" s="2"/>
      <c r="AF73" s="2"/>
      <c r="AG73" s="2"/>
      <c r="AH73" s="145"/>
      <c r="AI73" s="146"/>
      <c r="AJ73" s="146"/>
      <c r="AK73" s="146"/>
      <c r="AL73" s="146"/>
      <c r="AM73" s="147"/>
      <c r="AN73" s="2"/>
      <c r="AO73" s="2"/>
      <c r="AP73" s="2"/>
      <c r="AQ73" s="2"/>
      <c r="AR73" s="176"/>
      <c r="AS73" s="176"/>
    </row>
    <row r="74" spans="1:45" ht="16.149999999999999" customHeight="1">
      <c r="A74" s="209"/>
      <c r="B74" s="179"/>
      <c r="C74" s="180"/>
      <c r="D74" s="89"/>
      <c r="E74" s="89"/>
      <c r="F74" s="89"/>
      <c r="G74" s="89"/>
      <c r="H74" s="89"/>
      <c r="I74" s="89"/>
      <c r="J74" s="2"/>
      <c r="K74" s="2"/>
      <c r="L74" s="2"/>
      <c r="M74" s="2"/>
      <c r="N74" s="142" t="s">
        <v>71</v>
      </c>
      <c r="O74" s="143"/>
      <c r="P74" s="143"/>
      <c r="Q74" s="143"/>
      <c r="R74" s="143"/>
      <c r="S74" s="144"/>
      <c r="T74" s="2"/>
      <c r="U74" s="2"/>
      <c r="V74" s="2">
        <v>2</v>
      </c>
      <c r="W74" s="2">
        <v>2</v>
      </c>
      <c r="X74" s="145"/>
      <c r="Y74" s="146"/>
      <c r="Z74" s="146"/>
      <c r="AA74" s="146"/>
      <c r="AB74" s="146"/>
      <c r="AC74" s="147"/>
      <c r="AD74" s="2"/>
      <c r="AE74" s="2"/>
      <c r="AF74" s="2"/>
      <c r="AG74" s="2"/>
      <c r="AH74" s="145"/>
      <c r="AI74" s="146"/>
      <c r="AJ74" s="146"/>
      <c r="AK74" s="146"/>
      <c r="AL74" s="146"/>
      <c r="AM74" s="147"/>
      <c r="AN74" s="2"/>
      <c r="AO74" s="2"/>
      <c r="AP74" s="2"/>
      <c r="AQ74" s="2"/>
      <c r="AR74" s="176"/>
      <c r="AS74" s="176"/>
    </row>
    <row r="75" spans="1:45" ht="16.149999999999999" customHeight="1">
      <c r="A75" s="209"/>
      <c r="B75" s="177" t="s">
        <v>72</v>
      </c>
      <c r="C75" s="210"/>
      <c r="D75" s="94" t="s">
        <v>73</v>
      </c>
      <c r="E75" s="94"/>
      <c r="F75" s="94"/>
      <c r="G75" s="94"/>
      <c r="H75" s="94"/>
      <c r="I75" s="94"/>
      <c r="J75" s="2">
        <v>2</v>
      </c>
      <c r="K75" s="2">
        <v>2</v>
      </c>
      <c r="L75" s="2"/>
      <c r="M75" s="2"/>
      <c r="N75" s="142" t="s">
        <v>74</v>
      </c>
      <c r="O75" s="143"/>
      <c r="P75" s="143"/>
      <c r="Q75" s="143"/>
      <c r="R75" s="143"/>
      <c r="S75" s="144"/>
      <c r="T75" s="2"/>
      <c r="U75" s="2"/>
      <c r="V75" s="2">
        <v>2</v>
      </c>
      <c r="W75" s="2">
        <v>2</v>
      </c>
      <c r="X75" s="142" t="s">
        <v>75</v>
      </c>
      <c r="Y75" s="143"/>
      <c r="Z75" s="143"/>
      <c r="AA75" s="143"/>
      <c r="AB75" s="143"/>
      <c r="AC75" s="144"/>
      <c r="AD75" s="2">
        <v>2</v>
      </c>
      <c r="AE75" s="2">
        <v>2</v>
      </c>
      <c r="AF75" s="2"/>
      <c r="AG75" s="2"/>
      <c r="AH75" s="142" t="s">
        <v>77</v>
      </c>
      <c r="AI75" s="143"/>
      <c r="AJ75" s="143"/>
      <c r="AK75" s="143"/>
      <c r="AL75" s="143"/>
      <c r="AM75" s="144"/>
      <c r="AN75" s="2">
        <v>2</v>
      </c>
      <c r="AO75" s="2">
        <v>2</v>
      </c>
      <c r="AP75" s="2"/>
      <c r="AQ75" s="2"/>
      <c r="AR75" s="176"/>
      <c r="AS75" s="176"/>
    </row>
    <row r="76" spans="1:45" ht="16.149999999999999" customHeight="1">
      <c r="A76" s="209"/>
      <c r="B76" s="181"/>
      <c r="C76" s="211"/>
      <c r="D76" s="89"/>
      <c r="E76" s="89"/>
      <c r="F76" s="89"/>
      <c r="G76" s="89"/>
      <c r="H76" s="89"/>
      <c r="I76" s="89"/>
      <c r="J76" s="2"/>
      <c r="K76" s="2"/>
      <c r="L76" s="2"/>
      <c r="M76" s="2"/>
      <c r="N76" s="109" t="s">
        <v>84</v>
      </c>
      <c r="O76" s="110"/>
      <c r="P76" s="110"/>
      <c r="Q76" s="110"/>
      <c r="R76" s="110"/>
      <c r="S76" s="111"/>
      <c r="T76" s="2"/>
      <c r="U76" s="2"/>
      <c r="V76" s="2">
        <v>2</v>
      </c>
      <c r="W76" s="2">
        <v>2</v>
      </c>
      <c r="X76" s="142" t="s">
        <v>76</v>
      </c>
      <c r="Y76" s="143"/>
      <c r="Z76" s="143"/>
      <c r="AA76" s="143"/>
      <c r="AB76" s="143"/>
      <c r="AC76" s="144"/>
      <c r="AD76" s="2"/>
      <c r="AE76" s="2"/>
      <c r="AF76" s="2">
        <v>2</v>
      </c>
      <c r="AG76" s="2">
        <v>2</v>
      </c>
      <c r="AH76" s="142" t="s">
        <v>78</v>
      </c>
      <c r="AI76" s="143"/>
      <c r="AJ76" s="143"/>
      <c r="AK76" s="143"/>
      <c r="AL76" s="143"/>
      <c r="AM76" s="144"/>
      <c r="AN76" s="2"/>
      <c r="AO76" s="2"/>
      <c r="AP76" s="2">
        <v>2</v>
      </c>
      <c r="AQ76" s="2">
        <v>2</v>
      </c>
      <c r="AR76" s="176"/>
      <c r="AS76" s="176"/>
    </row>
    <row r="77" spans="1:45" ht="16.149999999999999" customHeight="1">
      <c r="A77" s="209"/>
      <c r="B77" s="181"/>
      <c r="C77" s="211"/>
      <c r="D77" s="89"/>
      <c r="E77" s="89"/>
      <c r="F77" s="89"/>
      <c r="G77" s="89"/>
      <c r="H77" s="89"/>
      <c r="I77" s="89"/>
      <c r="J77" s="2"/>
      <c r="K77" s="2"/>
      <c r="L77" s="2"/>
      <c r="M77" s="2"/>
      <c r="N77" s="112"/>
      <c r="O77" s="113"/>
      <c r="P77" s="113"/>
      <c r="Q77" s="113"/>
      <c r="R77" s="113"/>
      <c r="S77" s="114"/>
      <c r="T77" s="2"/>
      <c r="U77" s="2"/>
      <c r="V77" s="2"/>
      <c r="W77" s="2"/>
      <c r="X77" s="145"/>
      <c r="Y77" s="146"/>
      <c r="Z77" s="146"/>
      <c r="AA77" s="146"/>
      <c r="AB77" s="146"/>
      <c r="AC77" s="147"/>
      <c r="AD77" s="2"/>
      <c r="AE77" s="2"/>
      <c r="AF77" s="2"/>
      <c r="AG77" s="2"/>
      <c r="AH77" s="142" t="s">
        <v>95</v>
      </c>
      <c r="AI77" s="143"/>
      <c r="AJ77" s="143"/>
      <c r="AK77" s="143"/>
      <c r="AL77" s="143"/>
      <c r="AM77" s="144"/>
      <c r="AN77" s="2">
        <v>2</v>
      </c>
      <c r="AO77" s="2">
        <v>2</v>
      </c>
      <c r="AP77" s="2"/>
      <c r="AQ77" s="2"/>
      <c r="AR77" s="176"/>
      <c r="AS77" s="176"/>
    </row>
    <row r="78" spans="1:45" ht="16.149999999999999" customHeight="1">
      <c r="A78" s="209"/>
      <c r="B78" s="181"/>
      <c r="C78" s="211"/>
      <c r="D78" s="89"/>
      <c r="E78" s="89"/>
      <c r="F78" s="89"/>
      <c r="G78" s="89"/>
      <c r="H78" s="89"/>
      <c r="I78" s="89"/>
      <c r="J78" s="2"/>
      <c r="K78" s="2"/>
      <c r="L78" s="2"/>
      <c r="M78" s="2"/>
      <c r="N78" s="112"/>
      <c r="O78" s="113"/>
      <c r="P78" s="113"/>
      <c r="Q78" s="113"/>
      <c r="R78" s="113"/>
      <c r="S78" s="114"/>
      <c r="T78" s="2"/>
      <c r="U78" s="2"/>
      <c r="V78" s="2"/>
      <c r="W78" s="2"/>
      <c r="X78" s="145"/>
      <c r="Y78" s="146"/>
      <c r="Z78" s="146"/>
      <c r="AA78" s="146"/>
      <c r="AB78" s="146"/>
      <c r="AC78" s="147"/>
      <c r="AD78" s="2"/>
      <c r="AE78" s="2"/>
      <c r="AF78" s="2"/>
      <c r="AG78" s="2"/>
      <c r="AH78" s="142" t="s">
        <v>94</v>
      </c>
      <c r="AI78" s="143"/>
      <c r="AJ78" s="143"/>
      <c r="AK78" s="143"/>
      <c r="AL78" s="143"/>
      <c r="AM78" s="144"/>
      <c r="AN78" s="2"/>
      <c r="AO78" s="2"/>
      <c r="AP78" s="2">
        <v>2</v>
      </c>
      <c r="AQ78" s="2">
        <v>2</v>
      </c>
      <c r="AR78" s="176"/>
      <c r="AS78" s="176"/>
    </row>
    <row r="79" spans="1:45" ht="16.149999999999999" customHeight="1">
      <c r="A79" s="209"/>
      <c r="B79" s="212"/>
      <c r="C79" s="213"/>
      <c r="D79" s="89"/>
      <c r="E79" s="89"/>
      <c r="F79" s="89"/>
      <c r="G79" s="89"/>
      <c r="H79" s="89"/>
      <c r="I79" s="89"/>
      <c r="J79" s="2"/>
      <c r="K79" s="2"/>
      <c r="L79" s="2"/>
      <c r="M79" s="2"/>
      <c r="N79" s="112"/>
      <c r="O79" s="113"/>
      <c r="P79" s="113"/>
      <c r="Q79" s="113"/>
      <c r="R79" s="113"/>
      <c r="S79" s="114"/>
      <c r="T79" s="2"/>
      <c r="U79" s="2"/>
      <c r="V79" s="2"/>
      <c r="W79" s="2"/>
      <c r="X79" s="145"/>
      <c r="Y79" s="146"/>
      <c r="Z79" s="146"/>
      <c r="AA79" s="146"/>
      <c r="AB79" s="146"/>
      <c r="AC79" s="147"/>
      <c r="AD79" s="2"/>
      <c r="AE79" s="2"/>
      <c r="AF79" s="2"/>
      <c r="AG79" s="2"/>
      <c r="AH79" s="109" t="s">
        <v>79</v>
      </c>
      <c r="AI79" s="110"/>
      <c r="AJ79" s="110"/>
      <c r="AK79" s="110"/>
      <c r="AL79" s="110"/>
      <c r="AM79" s="111"/>
      <c r="AN79" s="2"/>
      <c r="AO79" s="2"/>
      <c r="AP79" s="2">
        <v>2</v>
      </c>
      <c r="AQ79" s="2">
        <v>2</v>
      </c>
      <c r="AR79" s="176"/>
      <c r="AS79" s="176"/>
    </row>
    <row r="80" spans="1:45" ht="16.149999999999999" customHeight="1">
      <c r="A80" s="209"/>
      <c r="B80" s="177" t="s">
        <v>97</v>
      </c>
      <c r="C80" s="178"/>
      <c r="D80" s="89"/>
      <c r="E80" s="89"/>
      <c r="F80" s="89"/>
      <c r="G80" s="89"/>
      <c r="H80" s="89"/>
      <c r="I80" s="89"/>
      <c r="J80" s="2"/>
      <c r="K80" s="2"/>
      <c r="L80" s="2"/>
      <c r="M80" s="2"/>
      <c r="N80" s="109" t="s">
        <v>80</v>
      </c>
      <c r="O80" s="110"/>
      <c r="P80" s="110"/>
      <c r="Q80" s="110"/>
      <c r="R80" s="110"/>
      <c r="S80" s="111"/>
      <c r="T80" s="2">
        <v>2</v>
      </c>
      <c r="U80" s="2">
        <v>2</v>
      </c>
      <c r="V80" s="2"/>
      <c r="W80" s="2"/>
      <c r="X80" s="109" t="s">
        <v>81</v>
      </c>
      <c r="Y80" s="110"/>
      <c r="Z80" s="110"/>
      <c r="AA80" s="110"/>
      <c r="AB80" s="110"/>
      <c r="AC80" s="111"/>
      <c r="AD80" s="2">
        <v>2</v>
      </c>
      <c r="AE80" s="2">
        <v>2</v>
      </c>
      <c r="AF80" s="2"/>
      <c r="AG80" s="2"/>
      <c r="AH80" s="142" t="s">
        <v>82</v>
      </c>
      <c r="AI80" s="143"/>
      <c r="AJ80" s="143"/>
      <c r="AK80" s="143"/>
      <c r="AL80" s="143"/>
      <c r="AM80" s="144"/>
      <c r="AN80" s="2">
        <v>2</v>
      </c>
      <c r="AO80" s="2">
        <v>2</v>
      </c>
      <c r="AP80" s="2"/>
      <c r="AQ80" s="2"/>
      <c r="AR80" s="176"/>
      <c r="AS80" s="176"/>
    </row>
    <row r="81" spans="1:45" ht="16.149999999999999" customHeight="1">
      <c r="A81" s="209"/>
      <c r="B81" s="179"/>
      <c r="C81" s="180"/>
      <c r="D81" s="89"/>
      <c r="E81" s="89"/>
      <c r="F81" s="89"/>
      <c r="G81" s="89"/>
      <c r="H81" s="89"/>
      <c r="I81" s="89"/>
      <c r="J81" s="2"/>
      <c r="K81" s="2"/>
      <c r="L81" s="2"/>
      <c r="M81" s="2"/>
      <c r="N81" s="112"/>
      <c r="O81" s="113"/>
      <c r="P81" s="113"/>
      <c r="Q81" s="113"/>
      <c r="R81" s="113"/>
      <c r="S81" s="114"/>
      <c r="T81" s="2"/>
      <c r="U81" s="2"/>
      <c r="V81" s="2"/>
      <c r="W81" s="2"/>
      <c r="X81" s="145"/>
      <c r="Y81" s="146"/>
      <c r="Z81" s="146"/>
      <c r="AA81" s="146"/>
      <c r="AB81" s="146"/>
      <c r="AC81" s="147"/>
      <c r="AD81" s="2"/>
      <c r="AE81" s="2"/>
      <c r="AF81" s="2"/>
      <c r="AG81" s="2"/>
      <c r="AH81" s="109" t="s">
        <v>83</v>
      </c>
      <c r="AI81" s="110"/>
      <c r="AJ81" s="110"/>
      <c r="AK81" s="110"/>
      <c r="AL81" s="110"/>
      <c r="AM81" s="111"/>
      <c r="AN81" s="2"/>
      <c r="AO81" s="2"/>
      <c r="AP81" s="2">
        <v>2</v>
      </c>
      <c r="AQ81" s="2">
        <v>0</v>
      </c>
      <c r="AR81" s="176"/>
      <c r="AS81" s="176"/>
    </row>
    <row r="82" spans="1:45" ht="16.149999999999999" customHeight="1">
      <c r="A82" s="209"/>
      <c r="B82" s="177" t="s">
        <v>86</v>
      </c>
      <c r="C82" s="178"/>
      <c r="D82" s="89"/>
      <c r="E82" s="89"/>
      <c r="F82" s="89"/>
      <c r="G82" s="89"/>
      <c r="H82" s="89"/>
      <c r="I82" s="89"/>
      <c r="J82" s="2"/>
      <c r="K82" s="2"/>
      <c r="L82" s="2"/>
      <c r="M82" s="2"/>
      <c r="N82" s="112"/>
      <c r="O82" s="113"/>
      <c r="P82" s="113"/>
      <c r="Q82" s="113"/>
      <c r="R82" s="113"/>
      <c r="S82" s="114"/>
      <c r="T82" s="2"/>
      <c r="U82" s="2"/>
      <c r="V82" s="2"/>
      <c r="W82" s="2"/>
      <c r="X82" s="109" t="s">
        <v>87</v>
      </c>
      <c r="Y82" s="110"/>
      <c r="Z82" s="110"/>
      <c r="AA82" s="110"/>
      <c r="AB82" s="110"/>
      <c r="AC82" s="111"/>
      <c r="AD82" s="2">
        <v>2</v>
      </c>
      <c r="AE82" s="2">
        <v>2</v>
      </c>
      <c r="AF82" s="2"/>
      <c r="AG82" s="2"/>
      <c r="AH82" s="109" t="s">
        <v>89</v>
      </c>
      <c r="AI82" s="110"/>
      <c r="AJ82" s="110"/>
      <c r="AK82" s="110"/>
      <c r="AL82" s="110"/>
      <c r="AM82" s="111"/>
      <c r="AN82" s="2">
        <v>2</v>
      </c>
      <c r="AO82" s="2">
        <v>2</v>
      </c>
      <c r="AP82" s="2"/>
      <c r="AQ82" s="2"/>
      <c r="AR82" s="176"/>
      <c r="AS82" s="176"/>
    </row>
    <row r="83" spans="1:45" ht="16.149999999999999" customHeight="1">
      <c r="A83" s="209"/>
      <c r="B83" s="179"/>
      <c r="C83" s="180"/>
      <c r="D83" s="89"/>
      <c r="E83" s="89"/>
      <c r="F83" s="89"/>
      <c r="G83" s="89"/>
      <c r="H83" s="89"/>
      <c r="I83" s="89"/>
      <c r="J83" s="2"/>
      <c r="K83" s="2"/>
      <c r="L83" s="2"/>
      <c r="M83" s="2"/>
      <c r="N83" s="112"/>
      <c r="O83" s="113"/>
      <c r="P83" s="113"/>
      <c r="Q83" s="113"/>
      <c r="R83" s="113"/>
      <c r="S83" s="114"/>
      <c r="T83" s="2"/>
      <c r="U83" s="2"/>
      <c r="V83" s="2"/>
      <c r="W83" s="2"/>
      <c r="X83" s="109" t="s">
        <v>88</v>
      </c>
      <c r="Y83" s="110"/>
      <c r="Z83" s="110"/>
      <c r="AA83" s="110"/>
      <c r="AB83" s="110"/>
      <c r="AC83" s="111"/>
      <c r="AD83" s="2"/>
      <c r="AE83" s="2"/>
      <c r="AF83" s="2">
        <v>2</v>
      </c>
      <c r="AG83" s="2">
        <v>2</v>
      </c>
      <c r="AH83" s="109" t="s">
        <v>90</v>
      </c>
      <c r="AI83" s="110"/>
      <c r="AJ83" s="110"/>
      <c r="AK83" s="110"/>
      <c r="AL83" s="110"/>
      <c r="AM83" s="111"/>
      <c r="AN83" s="2"/>
      <c r="AO83" s="2"/>
      <c r="AP83" s="2">
        <v>2</v>
      </c>
      <c r="AQ83" s="2">
        <v>2</v>
      </c>
      <c r="AR83" s="176"/>
      <c r="AS83" s="176"/>
    </row>
    <row r="84" spans="1:45" ht="16.149999999999999" customHeight="1">
      <c r="A84" s="209"/>
      <c r="B84" s="177" t="s">
        <v>91</v>
      </c>
      <c r="C84" s="178"/>
      <c r="D84" s="89"/>
      <c r="E84" s="89"/>
      <c r="F84" s="89"/>
      <c r="G84" s="89"/>
      <c r="H84" s="89"/>
      <c r="I84" s="89"/>
      <c r="J84" s="2"/>
      <c r="K84" s="2"/>
      <c r="L84" s="2"/>
      <c r="M84" s="2"/>
      <c r="N84" s="112"/>
      <c r="O84" s="113"/>
      <c r="P84" s="113"/>
      <c r="Q84" s="113"/>
      <c r="R84" s="113"/>
      <c r="S84" s="114"/>
      <c r="T84" s="2"/>
      <c r="U84" s="2"/>
      <c r="V84" s="2"/>
      <c r="W84" s="2"/>
      <c r="X84" s="145"/>
      <c r="Y84" s="146"/>
      <c r="Z84" s="146"/>
      <c r="AA84" s="146"/>
      <c r="AB84" s="146"/>
      <c r="AC84" s="147"/>
      <c r="AD84" s="2"/>
      <c r="AE84" s="2"/>
      <c r="AF84" s="2"/>
      <c r="AG84" s="2"/>
      <c r="AH84" s="109" t="s">
        <v>93</v>
      </c>
      <c r="AI84" s="110"/>
      <c r="AJ84" s="110"/>
      <c r="AK84" s="110"/>
      <c r="AL84" s="110"/>
      <c r="AM84" s="111"/>
      <c r="AN84" s="2"/>
      <c r="AO84" s="2"/>
      <c r="AP84" s="2">
        <v>9</v>
      </c>
      <c r="AQ84" s="2">
        <v>9</v>
      </c>
      <c r="AR84" s="176"/>
      <c r="AS84" s="176"/>
    </row>
    <row r="85" spans="1:45" ht="16.149999999999999" customHeight="1">
      <c r="A85" s="209"/>
      <c r="B85" s="199"/>
      <c r="C85" s="182"/>
      <c r="D85" s="89"/>
      <c r="E85" s="89"/>
      <c r="F85" s="89"/>
      <c r="G85" s="89"/>
      <c r="H85" s="89"/>
      <c r="I85" s="89"/>
      <c r="J85" s="2"/>
      <c r="K85" s="2"/>
      <c r="L85" s="2"/>
      <c r="M85" s="2"/>
      <c r="N85" s="112"/>
      <c r="O85" s="113"/>
      <c r="P85" s="113"/>
      <c r="Q85" s="113"/>
      <c r="R85" s="113"/>
      <c r="S85" s="114"/>
      <c r="T85" s="2"/>
      <c r="U85" s="2"/>
      <c r="V85" s="2"/>
      <c r="W85" s="2"/>
      <c r="X85" s="145"/>
      <c r="Y85" s="146"/>
      <c r="Z85" s="146"/>
      <c r="AA85" s="146"/>
      <c r="AB85" s="146"/>
      <c r="AC85" s="147"/>
      <c r="AD85" s="2"/>
      <c r="AE85" s="2"/>
      <c r="AF85" s="2"/>
      <c r="AG85" s="2"/>
      <c r="AH85" s="83"/>
      <c r="AI85" s="81"/>
      <c r="AJ85" s="81"/>
      <c r="AK85" s="81"/>
      <c r="AL85" s="81"/>
      <c r="AM85" s="82"/>
      <c r="AN85" s="2"/>
      <c r="AO85" s="2"/>
      <c r="AP85" s="2"/>
      <c r="AQ85" s="2"/>
      <c r="AR85" s="176"/>
      <c r="AS85" s="176"/>
    </row>
    <row r="86" spans="1:45" s="3" customFormat="1" ht="16.149999999999999" customHeight="1">
      <c r="A86" s="90"/>
      <c r="B86" s="91"/>
      <c r="C86" s="92"/>
      <c r="D86" s="95" t="s">
        <v>117</v>
      </c>
      <c r="E86" s="95"/>
      <c r="F86" s="95"/>
      <c r="G86" s="95"/>
      <c r="H86" s="95"/>
      <c r="I86" s="95"/>
      <c r="J86" s="9">
        <f>SUM(J65:J85)</f>
        <v>4</v>
      </c>
      <c r="K86" s="9">
        <f>SUM(K65:K85)</f>
        <v>4</v>
      </c>
      <c r="L86" s="9">
        <f>SUM(L65:L85)</f>
        <v>6</v>
      </c>
      <c r="M86" s="9">
        <f>SUM(M65:M85)</f>
        <v>6</v>
      </c>
      <c r="N86" s="148" t="s">
        <v>117</v>
      </c>
      <c r="O86" s="149"/>
      <c r="P86" s="149"/>
      <c r="Q86" s="149"/>
      <c r="R86" s="149"/>
      <c r="S86" s="150"/>
      <c r="T86" s="9">
        <f>SUM(T65:T85)</f>
        <v>10</v>
      </c>
      <c r="U86" s="9">
        <f>SUM(U65:U85)</f>
        <v>10</v>
      </c>
      <c r="V86" s="9">
        <f>SUM(V65:V85)</f>
        <v>8</v>
      </c>
      <c r="W86" s="9">
        <f>SUM(W65:W85)</f>
        <v>8</v>
      </c>
      <c r="X86" s="148" t="s">
        <v>117</v>
      </c>
      <c r="Y86" s="149"/>
      <c r="Z86" s="149"/>
      <c r="AA86" s="149"/>
      <c r="AB86" s="149"/>
      <c r="AC86" s="150"/>
      <c r="AD86" s="9">
        <f>SUM(AD65:AD85)</f>
        <v>12</v>
      </c>
      <c r="AE86" s="9">
        <f>SUM(AE65:AE85)</f>
        <v>12</v>
      </c>
      <c r="AF86" s="9">
        <f>SUM(AF65:AF85)</f>
        <v>10</v>
      </c>
      <c r="AG86" s="9">
        <f>SUM(AG65:AG85)</f>
        <v>10</v>
      </c>
      <c r="AH86" s="148" t="s">
        <v>117</v>
      </c>
      <c r="AI86" s="149"/>
      <c r="AJ86" s="149"/>
      <c r="AK86" s="149"/>
      <c r="AL86" s="149"/>
      <c r="AM86" s="150"/>
      <c r="AN86" s="9">
        <f>SUM(AN65:AN85)</f>
        <v>12</v>
      </c>
      <c r="AO86" s="9">
        <f>SUM(AO65:AO85)</f>
        <v>12</v>
      </c>
      <c r="AP86" s="9">
        <f>SUM(AP65:AP85)</f>
        <v>21</v>
      </c>
      <c r="AQ86" s="9">
        <f>SUM(AQ65:AQ85)</f>
        <v>19</v>
      </c>
      <c r="AR86" s="176"/>
      <c r="AS86" s="176"/>
    </row>
    <row r="87" spans="1:45" ht="15" customHeight="1">
      <c r="A87" s="190"/>
      <c r="B87" s="191"/>
      <c r="C87" s="192"/>
      <c r="D87" s="88" t="s">
        <v>25</v>
      </c>
      <c r="E87" s="88"/>
      <c r="F87" s="88"/>
      <c r="G87" s="88"/>
      <c r="H87" s="88"/>
      <c r="I87" s="88"/>
      <c r="J87" s="6">
        <v>2</v>
      </c>
      <c r="K87" s="6">
        <v>2</v>
      </c>
      <c r="L87" s="6">
        <v>2</v>
      </c>
      <c r="M87" s="6">
        <v>2</v>
      </c>
      <c r="N87" s="151" t="s">
        <v>25</v>
      </c>
      <c r="O87" s="152"/>
      <c r="P87" s="152"/>
      <c r="Q87" s="152"/>
      <c r="R87" s="152"/>
      <c r="S87" s="153"/>
      <c r="T87" s="6">
        <v>4</v>
      </c>
      <c r="U87" s="6">
        <v>4</v>
      </c>
      <c r="V87" s="6">
        <v>4</v>
      </c>
      <c r="W87" s="6">
        <v>4</v>
      </c>
      <c r="X87" s="154" t="s">
        <v>119</v>
      </c>
      <c r="Y87" s="155"/>
      <c r="Z87" s="155"/>
      <c r="AA87" s="155"/>
      <c r="AB87" s="155"/>
      <c r="AC87" s="156"/>
      <c r="AD87" s="6">
        <v>6</v>
      </c>
      <c r="AE87" s="6">
        <v>6</v>
      </c>
      <c r="AF87" s="6">
        <v>8</v>
      </c>
      <c r="AG87" s="6">
        <v>8</v>
      </c>
      <c r="AH87" s="151" t="s">
        <v>25</v>
      </c>
      <c r="AI87" s="152"/>
      <c r="AJ87" s="152"/>
      <c r="AK87" s="152"/>
      <c r="AL87" s="152"/>
      <c r="AM87" s="153"/>
      <c r="AN87" s="6">
        <v>6</v>
      </c>
      <c r="AO87" s="6">
        <v>6</v>
      </c>
      <c r="AP87" s="6">
        <v>10</v>
      </c>
      <c r="AQ87" s="6">
        <v>10</v>
      </c>
      <c r="AR87" s="76"/>
      <c r="AS87" s="76"/>
    </row>
    <row r="88" spans="1:45" ht="15" customHeight="1">
      <c r="A88" s="193"/>
      <c r="B88" s="194"/>
      <c r="C88" s="195"/>
      <c r="D88" s="88" t="s">
        <v>26</v>
      </c>
      <c r="E88" s="88"/>
      <c r="F88" s="88"/>
      <c r="G88" s="88"/>
      <c r="H88" s="88"/>
      <c r="I88" s="88"/>
      <c r="J88" s="6">
        <f>J47+J50+J59+J64</f>
        <v>19</v>
      </c>
      <c r="K88" s="6">
        <f>K47+K50+K59+K64</f>
        <v>23</v>
      </c>
      <c r="L88" s="6">
        <f>L47+L50+L59+L64</f>
        <v>14</v>
      </c>
      <c r="M88" s="6">
        <f>M47+M50+M59+M64</f>
        <v>18</v>
      </c>
      <c r="N88" s="151" t="s">
        <v>26</v>
      </c>
      <c r="O88" s="152"/>
      <c r="P88" s="152"/>
      <c r="Q88" s="152"/>
      <c r="R88" s="152"/>
      <c r="S88" s="153"/>
      <c r="T88" s="6">
        <f>T47+T50+T59+T64</f>
        <v>14</v>
      </c>
      <c r="U88" s="6">
        <f>U47+U50+U59+U64</f>
        <v>16</v>
      </c>
      <c r="V88" s="6">
        <f>V47+V50+V59+V64</f>
        <v>14</v>
      </c>
      <c r="W88" s="6">
        <f>W47+W50+W59+W64</f>
        <v>16</v>
      </c>
      <c r="X88" s="151" t="s">
        <v>26</v>
      </c>
      <c r="Y88" s="152"/>
      <c r="Z88" s="152"/>
      <c r="AA88" s="152"/>
      <c r="AB88" s="152"/>
      <c r="AC88" s="153"/>
      <c r="AD88" s="6">
        <f>AD47+AD50+AD59+AD64</f>
        <v>12</v>
      </c>
      <c r="AE88" s="6">
        <f>AE47+AE50+AE59+AE64</f>
        <v>12</v>
      </c>
      <c r="AF88" s="6">
        <f>AF47+AF50+AF59+AF64</f>
        <v>10</v>
      </c>
      <c r="AG88" s="6">
        <f>AG47+AG50+AG59+AG64</f>
        <v>10</v>
      </c>
      <c r="AH88" s="151" t="s">
        <v>26</v>
      </c>
      <c r="AI88" s="152"/>
      <c r="AJ88" s="152"/>
      <c r="AK88" s="152"/>
      <c r="AL88" s="152"/>
      <c r="AM88" s="153"/>
      <c r="AN88" s="6">
        <f>AN47+AN50+AN59+AN64</f>
        <v>4</v>
      </c>
      <c r="AO88" s="6">
        <f>AO47+AO50+AO59+AO64</f>
        <v>4</v>
      </c>
      <c r="AP88" s="6">
        <f>AP47+AP50+AP59+AP64</f>
        <v>0</v>
      </c>
      <c r="AQ88" s="6">
        <f>AQ47+AQ50+AQ59+AQ64</f>
        <v>0</v>
      </c>
      <c r="AR88" s="6">
        <f>+(J88+L88+T88+V88+AD88+AF88+AN88+AP88)</f>
        <v>87</v>
      </c>
      <c r="AS88" s="6">
        <f>+(K88+M88+U88+W88+AE88+AG88+AO88+AQ88)</f>
        <v>99</v>
      </c>
    </row>
    <row r="89" spans="1:45" ht="15" customHeight="1">
      <c r="A89" s="196"/>
      <c r="B89" s="197"/>
      <c r="C89" s="198"/>
      <c r="D89" s="87" t="s">
        <v>14</v>
      </c>
      <c r="E89" s="87"/>
      <c r="F89" s="87"/>
      <c r="G89" s="87"/>
      <c r="H89" s="87"/>
      <c r="I89" s="87"/>
      <c r="J89" s="4">
        <f>SUM(J87:J88)</f>
        <v>21</v>
      </c>
      <c r="K89" s="4">
        <f>SUM(K87:K88)</f>
        <v>25</v>
      </c>
      <c r="L89" s="4">
        <f>SUM(L87:L88)</f>
        <v>16</v>
      </c>
      <c r="M89" s="4">
        <f>SUM(M87:M88)</f>
        <v>20</v>
      </c>
      <c r="N89" s="98" t="s">
        <v>14</v>
      </c>
      <c r="O89" s="99"/>
      <c r="P89" s="99"/>
      <c r="Q89" s="99"/>
      <c r="R89" s="99"/>
      <c r="S89" s="100"/>
      <c r="T89" s="4">
        <f>SUM(T87:T88)</f>
        <v>18</v>
      </c>
      <c r="U89" s="4">
        <f>SUM(U87:U88)</f>
        <v>20</v>
      </c>
      <c r="V89" s="4">
        <f>SUM(V87:V88)</f>
        <v>18</v>
      </c>
      <c r="W89" s="4">
        <f>SUM(W87:W88)</f>
        <v>20</v>
      </c>
      <c r="X89" s="98" t="s">
        <v>14</v>
      </c>
      <c r="Y89" s="99"/>
      <c r="Z89" s="99"/>
      <c r="AA89" s="99"/>
      <c r="AB89" s="99"/>
      <c r="AC89" s="100"/>
      <c r="AD89" s="4">
        <f>SUM(AD87:AD88)</f>
        <v>18</v>
      </c>
      <c r="AE89" s="4">
        <f>SUM(AE87:AE88)</f>
        <v>18</v>
      </c>
      <c r="AF89" s="4">
        <f>SUM(AF87:AF88)</f>
        <v>18</v>
      </c>
      <c r="AG89" s="4">
        <f>SUM(AG87:AG88)</f>
        <v>18</v>
      </c>
      <c r="AH89" s="98" t="s">
        <v>14</v>
      </c>
      <c r="AI89" s="99"/>
      <c r="AJ89" s="99"/>
      <c r="AK89" s="99"/>
      <c r="AL89" s="99"/>
      <c r="AM89" s="100"/>
      <c r="AN89" s="4">
        <f>SUM(AN87:AN88)</f>
        <v>10</v>
      </c>
      <c r="AO89" s="4">
        <f>SUM(AO87:AO88)</f>
        <v>10</v>
      </c>
      <c r="AP89" s="4">
        <f>SUM(AP87:AP88)</f>
        <v>10</v>
      </c>
      <c r="AQ89" s="4">
        <f>SUM(AQ87:AQ88)</f>
        <v>10</v>
      </c>
      <c r="AR89" s="4">
        <f>SUM(AR65:AR88)</f>
        <v>129</v>
      </c>
      <c r="AS89" s="4">
        <f>SUM(AS65:AS88)</f>
        <v>141</v>
      </c>
    </row>
  </sheetData>
  <mergeCells count="437">
    <mergeCell ref="AR65:AR87"/>
    <mergeCell ref="AS65:AS87"/>
    <mergeCell ref="B71:C72"/>
    <mergeCell ref="B65:C67"/>
    <mergeCell ref="B68:C70"/>
    <mergeCell ref="A32:C32"/>
    <mergeCell ref="A33:C34"/>
    <mergeCell ref="B51:C59"/>
    <mergeCell ref="A87:C89"/>
    <mergeCell ref="AF33:AG33"/>
    <mergeCell ref="AR32:AS33"/>
    <mergeCell ref="B80:C81"/>
    <mergeCell ref="B82:C83"/>
    <mergeCell ref="B84:C85"/>
    <mergeCell ref="B35:C39"/>
    <mergeCell ref="N61:S61"/>
    <mergeCell ref="L33:M33"/>
    <mergeCell ref="AD33:AE33"/>
    <mergeCell ref="A48:C50"/>
    <mergeCell ref="A65:A85"/>
    <mergeCell ref="B75:C79"/>
    <mergeCell ref="A51:A64"/>
    <mergeCell ref="B73:C74"/>
    <mergeCell ref="B60:C64"/>
    <mergeCell ref="B40:C41"/>
    <mergeCell ref="B42:C43"/>
    <mergeCell ref="V33:W33"/>
    <mergeCell ref="B44:C46"/>
    <mergeCell ref="A35:A47"/>
    <mergeCell ref="B47:C47"/>
    <mergeCell ref="T33:U33"/>
    <mergeCell ref="J33:K33"/>
    <mergeCell ref="N42:S42"/>
    <mergeCell ref="N44:S44"/>
    <mergeCell ref="N45:S45"/>
    <mergeCell ref="N35:S35"/>
    <mergeCell ref="N46:S46"/>
    <mergeCell ref="X39:AC39"/>
    <mergeCell ref="AR60:AR64"/>
    <mergeCell ref="AS60:AS64"/>
    <mergeCell ref="AR35:AR47"/>
    <mergeCell ref="AS35:AS47"/>
    <mergeCell ref="AR48:AR50"/>
    <mergeCell ref="AS48:AS50"/>
    <mergeCell ref="AR51:AR59"/>
    <mergeCell ref="AS51:AS59"/>
    <mergeCell ref="AH56:AM56"/>
    <mergeCell ref="AH57:AM57"/>
    <mergeCell ref="AH58:AM58"/>
    <mergeCell ref="X55:AC55"/>
    <mergeCell ref="AH42:AM42"/>
    <mergeCell ref="AH43:AM43"/>
    <mergeCell ref="AH44:AM44"/>
    <mergeCell ref="AH45:AM45"/>
    <mergeCell ref="AH46:AM46"/>
    <mergeCell ref="AH48:AM48"/>
    <mergeCell ref="X40:AC40"/>
    <mergeCell ref="X43:AC43"/>
    <mergeCell ref="X42:AC42"/>
    <mergeCell ref="AH50:AM50"/>
    <mergeCell ref="X59:AC59"/>
    <mergeCell ref="N59:S59"/>
    <mergeCell ref="N60:S60"/>
    <mergeCell ref="AH32:AQ32"/>
    <mergeCell ref="AH33:AM34"/>
    <mergeCell ref="AH35:AM35"/>
    <mergeCell ref="AH36:AM36"/>
    <mergeCell ref="AH37:AM37"/>
    <mergeCell ref="AH38:AM38"/>
    <mergeCell ref="AN33:AO33"/>
    <mergeCell ref="AP33:AQ33"/>
    <mergeCell ref="AH54:AM54"/>
    <mergeCell ref="AH55:AM55"/>
    <mergeCell ref="AH47:AM47"/>
    <mergeCell ref="AH49:AM49"/>
    <mergeCell ref="X32:AG32"/>
    <mergeCell ref="X33:AC34"/>
    <mergeCell ref="X35:AC35"/>
    <mergeCell ref="X36:AC36"/>
    <mergeCell ref="X37:AC37"/>
    <mergeCell ref="X38:AC38"/>
    <mergeCell ref="X41:AC41"/>
    <mergeCell ref="AH39:AM39"/>
    <mergeCell ref="AH40:AM40"/>
    <mergeCell ref="AH41:AM41"/>
    <mergeCell ref="AH51:AM51"/>
    <mergeCell ref="AH52:AM52"/>
    <mergeCell ref="AH60:AM60"/>
    <mergeCell ref="AH61:AM61"/>
    <mergeCell ref="AH62:AM62"/>
    <mergeCell ref="AH63:AM63"/>
    <mergeCell ref="AH53:AM53"/>
    <mergeCell ref="AH79:AM79"/>
    <mergeCell ref="AH80:AM80"/>
    <mergeCell ref="AH72:AM72"/>
    <mergeCell ref="AH73:AM73"/>
    <mergeCell ref="AH74:AM74"/>
    <mergeCell ref="AH76:AM76"/>
    <mergeCell ref="AH69:AM69"/>
    <mergeCell ref="AH70:AM70"/>
    <mergeCell ref="AH71:AM71"/>
    <mergeCell ref="AH59:AM59"/>
    <mergeCell ref="X60:AC60"/>
    <mergeCell ref="X61:AC61"/>
    <mergeCell ref="X62:AC62"/>
    <mergeCell ref="X63:AC63"/>
    <mergeCell ref="X71:AC71"/>
    <mergeCell ref="X72:AC72"/>
    <mergeCell ref="X68:AC68"/>
    <mergeCell ref="X67:AC67"/>
    <mergeCell ref="AH88:AM88"/>
    <mergeCell ref="X70:AC70"/>
    <mergeCell ref="X69:AC69"/>
    <mergeCell ref="X73:AC73"/>
    <mergeCell ref="X74:AC74"/>
    <mergeCell ref="X64:AC64"/>
    <mergeCell ref="X66:AC66"/>
    <mergeCell ref="X65:AC65"/>
    <mergeCell ref="X84:AC84"/>
    <mergeCell ref="X85:AC85"/>
    <mergeCell ref="X75:AC75"/>
    <mergeCell ref="X86:AC86"/>
    <mergeCell ref="X87:AC87"/>
    <mergeCell ref="X88:AC88"/>
    <mergeCell ref="X83:AC83"/>
    <mergeCell ref="X82:AC82"/>
    <mergeCell ref="AH89:AM89"/>
    <mergeCell ref="AH64:AM64"/>
    <mergeCell ref="AH66:AM66"/>
    <mergeCell ref="AH68:AM68"/>
    <mergeCell ref="AH67:AM67"/>
    <mergeCell ref="AH75:AM75"/>
    <mergeCell ref="AH81:AM81"/>
    <mergeCell ref="AH82:AM82"/>
    <mergeCell ref="AH65:AM65"/>
    <mergeCell ref="AH85:AM85"/>
    <mergeCell ref="AH86:AM86"/>
    <mergeCell ref="AH83:AM83"/>
    <mergeCell ref="AH84:AM84"/>
    <mergeCell ref="AH77:AM77"/>
    <mergeCell ref="AH78:AM78"/>
    <mergeCell ref="AH87:AM87"/>
    <mergeCell ref="X44:AC44"/>
    <mergeCell ref="X45:AC45"/>
    <mergeCell ref="X46:AC46"/>
    <mergeCell ref="X56:AC56"/>
    <mergeCell ref="X57:AC57"/>
    <mergeCell ref="X58:AC58"/>
    <mergeCell ref="X51:AC51"/>
    <mergeCell ref="X52:AC52"/>
    <mergeCell ref="X47:AC47"/>
    <mergeCell ref="X48:AC48"/>
    <mergeCell ref="X49:AC49"/>
    <mergeCell ref="X50:AC50"/>
    <mergeCell ref="X53:AC53"/>
    <mergeCell ref="X54:AC54"/>
    <mergeCell ref="X80:AC80"/>
    <mergeCell ref="X76:AC76"/>
    <mergeCell ref="X77:AC77"/>
    <mergeCell ref="X78:AC78"/>
    <mergeCell ref="X79:AC79"/>
    <mergeCell ref="X81:AC81"/>
    <mergeCell ref="N86:S86"/>
    <mergeCell ref="N87:S87"/>
    <mergeCell ref="N88:S88"/>
    <mergeCell ref="N89:S89"/>
    <mergeCell ref="N71:S71"/>
    <mergeCell ref="N73:S73"/>
    <mergeCell ref="N74:S74"/>
    <mergeCell ref="N75:S75"/>
    <mergeCell ref="N79:S79"/>
    <mergeCell ref="N81:S81"/>
    <mergeCell ref="N82:S82"/>
    <mergeCell ref="N83:S83"/>
    <mergeCell ref="N84:S84"/>
    <mergeCell ref="N85:S85"/>
    <mergeCell ref="N80:S80"/>
    <mergeCell ref="N65:S65"/>
    <mergeCell ref="N66:S66"/>
    <mergeCell ref="N67:S67"/>
    <mergeCell ref="N72:S72"/>
    <mergeCell ref="N77:S77"/>
    <mergeCell ref="N78:S78"/>
    <mergeCell ref="N76:S76"/>
    <mergeCell ref="N68:S68"/>
    <mergeCell ref="N69:S69"/>
    <mergeCell ref="N70:S70"/>
    <mergeCell ref="N62:S62"/>
    <mergeCell ref="N63:S63"/>
    <mergeCell ref="N64:S64"/>
    <mergeCell ref="N58:S58"/>
    <mergeCell ref="N47:S47"/>
    <mergeCell ref="N48:S48"/>
    <mergeCell ref="N50:S50"/>
    <mergeCell ref="N51:S51"/>
    <mergeCell ref="N32:W32"/>
    <mergeCell ref="N49:S49"/>
    <mergeCell ref="N55:S55"/>
    <mergeCell ref="N56:S56"/>
    <mergeCell ref="N57:S57"/>
    <mergeCell ref="N33:S34"/>
    <mergeCell ref="N39:S39"/>
    <mergeCell ref="N40:S40"/>
    <mergeCell ref="N41:S41"/>
    <mergeCell ref="N43:S43"/>
    <mergeCell ref="N36:S36"/>
    <mergeCell ref="N37:S37"/>
    <mergeCell ref="N38:S38"/>
    <mergeCell ref="N53:S53"/>
    <mergeCell ref="N52:S52"/>
    <mergeCell ref="N54:S54"/>
    <mergeCell ref="X89:AC89"/>
    <mergeCell ref="D32:M32"/>
    <mergeCell ref="D33:I34"/>
    <mergeCell ref="D40:I40"/>
    <mergeCell ref="D35:I35"/>
    <mergeCell ref="D39:I39"/>
    <mergeCell ref="D38:I38"/>
    <mergeCell ref="D37:I37"/>
    <mergeCell ref="D36:I36"/>
    <mergeCell ref="D41:I41"/>
    <mergeCell ref="D42:I42"/>
    <mergeCell ref="D49:I49"/>
    <mergeCell ref="D43:I43"/>
    <mergeCell ref="D47:I47"/>
    <mergeCell ref="D46:I46"/>
    <mergeCell ref="D45:I45"/>
    <mergeCell ref="D44:I44"/>
    <mergeCell ref="D48:I48"/>
    <mergeCell ref="D50:I50"/>
    <mergeCell ref="D59:I59"/>
    <mergeCell ref="D58:I58"/>
    <mergeCell ref="D57:I57"/>
    <mergeCell ref="D56:I56"/>
    <mergeCell ref="D55:I55"/>
    <mergeCell ref="D54:I54"/>
    <mergeCell ref="D53:I53"/>
    <mergeCell ref="D69:I69"/>
    <mergeCell ref="D52:I52"/>
    <mergeCell ref="D51:I51"/>
    <mergeCell ref="D60:I60"/>
    <mergeCell ref="D61:I61"/>
    <mergeCell ref="D62:I62"/>
    <mergeCell ref="D63:I63"/>
    <mergeCell ref="D78:I78"/>
    <mergeCell ref="D64:I64"/>
    <mergeCell ref="A86:C86"/>
    <mergeCell ref="D65:I65"/>
    <mergeCell ref="D75:I75"/>
    <mergeCell ref="D73:I73"/>
    <mergeCell ref="D71:I71"/>
    <mergeCell ref="D68:I68"/>
    <mergeCell ref="D66:I66"/>
    <mergeCell ref="D67:I67"/>
    <mergeCell ref="D80:I80"/>
    <mergeCell ref="D81:I81"/>
    <mergeCell ref="D82:I82"/>
    <mergeCell ref="D83:I83"/>
    <mergeCell ref="D84:I84"/>
    <mergeCell ref="D70:I70"/>
    <mergeCell ref="D72:I72"/>
    <mergeCell ref="D74:I74"/>
    <mergeCell ref="D76:I76"/>
    <mergeCell ref="D77:I77"/>
    <mergeCell ref="D85:I85"/>
    <mergeCell ref="D86:I86"/>
    <mergeCell ref="D89:I89"/>
    <mergeCell ref="D88:I88"/>
    <mergeCell ref="D87:I87"/>
    <mergeCell ref="AC6:AC7"/>
    <mergeCell ref="N26:N27"/>
    <mergeCell ref="O26:Y27"/>
    <mergeCell ref="AC26:AC27"/>
    <mergeCell ref="D79:I79"/>
    <mergeCell ref="AR3:AS3"/>
    <mergeCell ref="AP4:AQ5"/>
    <mergeCell ref="AR4:AS5"/>
    <mergeCell ref="AL6:AM7"/>
    <mergeCell ref="AP8:AQ9"/>
    <mergeCell ref="AR8:AS9"/>
    <mergeCell ref="AL10:AM11"/>
    <mergeCell ref="AN10:AO11"/>
    <mergeCell ref="AP10:AQ11"/>
    <mergeCell ref="AR10:AS11"/>
    <mergeCell ref="AL12:AM13"/>
    <mergeCell ref="AN12:AO13"/>
    <mergeCell ref="AP12:AQ13"/>
    <mergeCell ref="AR12:AS13"/>
    <mergeCell ref="AL14:AM15"/>
    <mergeCell ref="AN14:AO15"/>
    <mergeCell ref="A6:A7"/>
    <mergeCell ref="B6:L7"/>
    <mergeCell ref="N6:N7"/>
    <mergeCell ref="O6:Y7"/>
    <mergeCell ref="AD6:AE7"/>
    <mergeCell ref="AN3:AO3"/>
    <mergeCell ref="AP3:AQ3"/>
    <mergeCell ref="AH4:AI5"/>
    <mergeCell ref="AJ4:AK5"/>
    <mergeCell ref="AL4:AM5"/>
    <mergeCell ref="AN4:AO5"/>
    <mergeCell ref="A4:A5"/>
    <mergeCell ref="B4:L5"/>
    <mergeCell ref="N4:N5"/>
    <mergeCell ref="O4:Y5"/>
    <mergeCell ref="AL3:AM3"/>
    <mergeCell ref="AB4:AB27"/>
    <mergeCell ref="AC4:AC5"/>
    <mergeCell ref="AD4:AE5"/>
    <mergeCell ref="AF4:AG5"/>
    <mergeCell ref="AD26:AE27"/>
    <mergeCell ref="AF6:AG7"/>
    <mergeCell ref="AH6:AI7"/>
    <mergeCell ref="AJ6:AK7"/>
    <mergeCell ref="A1:AS1"/>
    <mergeCell ref="A2:L3"/>
    <mergeCell ref="N2:Y3"/>
    <mergeCell ref="AA2:AA27"/>
    <mergeCell ref="AB2:AC3"/>
    <mergeCell ref="AD2:AS2"/>
    <mergeCell ref="AD3:AE3"/>
    <mergeCell ref="AF3:AG3"/>
    <mergeCell ref="AH3:AI3"/>
    <mergeCell ref="AJ3:AK3"/>
    <mergeCell ref="AN6:AO7"/>
    <mergeCell ref="AP6:AQ7"/>
    <mergeCell ref="AR6:AS7"/>
    <mergeCell ref="A8:A9"/>
    <mergeCell ref="B8:L9"/>
    <mergeCell ref="N8:N9"/>
    <mergeCell ref="O8:Y9"/>
    <mergeCell ref="AC8:AC9"/>
    <mergeCell ref="AD8:AE9"/>
    <mergeCell ref="AF8:AG9"/>
    <mergeCell ref="AH8:AI9"/>
    <mergeCell ref="AJ8:AK9"/>
    <mergeCell ref="AL8:AM9"/>
    <mergeCell ref="AN8:AO9"/>
    <mergeCell ref="A10:A11"/>
    <mergeCell ref="B10:L11"/>
    <mergeCell ref="N10:N11"/>
    <mergeCell ref="O10:Y11"/>
    <mergeCell ref="AC10:AC11"/>
    <mergeCell ref="AD10:AE11"/>
    <mergeCell ref="AF10:AG11"/>
    <mergeCell ref="AH10:AI11"/>
    <mergeCell ref="AJ10:AK11"/>
    <mergeCell ref="A12:A13"/>
    <mergeCell ref="B12:L13"/>
    <mergeCell ref="N12:N13"/>
    <mergeCell ref="O12:Y13"/>
    <mergeCell ref="AC12:AC13"/>
    <mergeCell ref="AD12:AE13"/>
    <mergeCell ref="AF12:AG13"/>
    <mergeCell ref="AH12:AI13"/>
    <mergeCell ref="AJ12:AK13"/>
    <mergeCell ref="AP14:AQ15"/>
    <mergeCell ref="AR14:AS15"/>
    <mergeCell ref="A16:A17"/>
    <mergeCell ref="B16:L17"/>
    <mergeCell ref="N16:N17"/>
    <mergeCell ref="O16:Y17"/>
    <mergeCell ref="AC16:AC17"/>
    <mergeCell ref="AD16:AE17"/>
    <mergeCell ref="AF16:AG17"/>
    <mergeCell ref="AH16:AI17"/>
    <mergeCell ref="AJ16:AK17"/>
    <mergeCell ref="AL16:AM17"/>
    <mergeCell ref="AN16:AO17"/>
    <mergeCell ref="AP16:AQ17"/>
    <mergeCell ref="AR16:AS17"/>
    <mergeCell ref="A14:A15"/>
    <mergeCell ref="B14:L15"/>
    <mergeCell ref="N14:N15"/>
    <mergeCell ref="O14:Y15"/>
    <mergeCell ref="AC14:AC15"/>
    <mergeCell ref="AD14:AE15"/>
    <mergeCell ref="AF14:AG15"/>
    <mergeCell ref="AH14:AI15"/>
    <mergeCell ref="AJ14:AK15"/>
    <mergeCell ref="AN18:AO19"/>
    <mergeCell ref="AP18:AQ19"/>
    <mergeCell ref="AR18:AS19"/>
    <mergeCell ref="A20:L21"/>
    <mergeCell ref="N20:N21"/>
    <mergeCell ref="O20:Y21"/>
    <mergeCell ref="AC20:AC21"/>
    <mergeCell ref="AD20:AE21"/>
    <mergeCell ref="AF20:AG21"/>
    <mergeCell ref="AH20:AI21"/>
    <mergeCell ref="AJ20:AK21"/>
    <mergeCell ref="AL20:AM21"/>
    <mergeCell ref="AN20:AO21"/>
    <mergeCell ref="AP20:AQ21"/>
    <mergeCell ref="AR20:AS21"/>
    <mergeCell ref="A18:A19"/>
    <mergeCell ref="B18:L19"/>
    <mergeCell ref="N18:N19"/>
    <mergeCell ref="O18:Y19"/>
    <mergeCell ref="AC18:AC19"/>
    <mergeCell ref="AD18:AE19"/>
    <mergeCell ref="AF18:AG19"/>
    <mergeCell ref="AH18:AI19"/>
    <mergeCell ref="AJ18:AK19"/>
    <mergeCell ref="N22:N23"/>
    <mergeCell ref="O22:Y23"/>
    <mergeCell ref="AC22:AC23"/>
    <mergeCell ref="AD22:AE23"/>
    <mergeCell ref="AF22:AG23"/>
    <mergeCell ref="AH22:AI23"/>
    <mergeCell ref="AJ22:AK23"/>
    <mergeCell ref="AL22:AM23"/>
    <mergeCell ref="AL18:AM19"/>
    <mergeCell ref="AR26:AS27"/>
    <mergeCell ref="A29:AS29"/>
    <mergeCell ref="A30:AS30"/>
    <mergeCell ref="AF26:AG27"/>
    <mergeCell ref="AH26:AI27"/>
    <mergeCell ref="AJ26:AK27"/>
    <mergeCell ref="AL26:AM27"/>
    <mergeCell ref="AN26:AO27"/>
    <mergeCell ref="AP26:AQ27"/>
    <mergeCell ref="A22:L27"/>
    <mergeCell ref="AN22:AO23"/>
    <mergeCell ref="AP22:AQ23"/>
    <mergeCell ref="AR22:AS23"/>
    <mergeCell ref="N24:N25"/>
    <mergeCell ref="O24:Y25"/>
    <mergeCell ref="AC24:AC25"/>
    <mergeCell ref="AD24:AE25"/>
    <mergeCell ref="AF24:AG25"/>
    <mergeCell ref="AH24:AI25"/>
    <mergeCell ref="AJ24:AK25"/>
    <mergeCell ref="AL24:AM25"/>
    <mergeCell ref="AN24:AO25"/>
    <mergeCell ref="AP24:AQ25"/>
    <mergeCell ref="AR24:AS25"/>
  </mergeCells>
  <phoneticPr fontId="1" type="noConversion"/>
  <printOptions horizontalCentered="1"/>
  <pageMargins left="0.19685039370078741" right="0.19685039370078741" top="0.19685039370078741" bottom="0.19685039370078741" header="0.31496062992125984" footer="0.27559055118110237"/>
  <pageSetup paperSize="9" scale="6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7"/>
  <sheetViews>
    <sheetView tabSelected="1" workbookViewId="0">
      <selection activeCell="L35" sqref="L35"/>
    </sheetView>
  </sheetViews>
  <sheetFormatPr defaultRowHeight="16.5"/>
  <cols>
    <col min="1" max="2" width="4.625" style="24" customWidth="1"/>
    <col min="3" max="3" width="23.625" style="24" customWidth="1"/>
    <col min="4" max="7" width="4.375" style="24" customWidth="1"/>
    <col min="8" max="8" width="23.625" style="24" customWidth="1"/>
    <col min="9" max="12" width="4.375" style="25" customWidth="1"/>
    <col min="13" max="14" width="4.75" style="24" bestFit="1" customWidth="1"/>
  </cols>
  <sheetData>
    <row r="1" spans="1:14" ht="21">
      <c r="A1" s="218" t="s">
        <v>219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</row>
    <row r="2" spans="1:14" ht="98.25" customHeight="1">
      <c r="A2" s="219" t="s">
        <v>239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</row>
    <row r="3" spans="1:14" ht="28.5" customHeight="1">
      <c r="A3" s="220" t="s">
        <v>220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</row>
    <row r="4" spans="1:14">
      <c r="A4" s="221" t="s">
        <v>153</v>
      </c>
      <c r="B4" s="221"/>
      <c r="C4" s="222" t="s">
        <v>221</v>
      </c>
      <c r="D4" s="222"/>
      <c r="E4" s="222"/>
      <c r="F4" s="222"/>
      <c r="G4" s="222"/>
      <c r="H4" s="222" t="s">
        <v>222</v>
      </c>
      <c r="I4" s="222"/>
      <c r="J4" s="222"/>
      <c r="K4" s="222"/>
      <c r="L4" s="222"/>
      <c r="M4" s="223" t="s">
        <v>154</v>
      </c>
      <c r="N4" s="223"/>
    </row>
    <row r="5" spans="1:14">
      <c r="A5" s="221"/>
      <c r="B5" s="221"/>
      <c r="C5" s="222" t="s">
        <v>155</v>
      </c>
      <c r="D5" s="222" t="s">
        <v>156</v>
      </c>
      <c r="E5" s="222"/>
      <c r="F5" s="222" t="s">
        <v>157</v>
      </c>
      <c r="G5" s="222"/>
      <c r="H5" s="222" t="s">
        <v>155</v>
      </c>
      <c r="I5" s="222" t="s">
        <v>156</v>
      </c>
      <c r="J5" s="222"/>
      <c r="K5" s="222" t="s">
        <v>157</v>
      </c>
      <c r="L5" s="222"/>
      <c r="M5" s="223"/>
      <c r="N5" s="223"/>
    </row>
    <row r="6" spans="1:14">
      <c r="A6" s="221"/>
      <c r="B6" s="221"/>
      <c r="C6" s="222"/>
      <c r="D6" s="16" t="s">
        <v>158</v>
      </c>
      <c r="E6" s="16" t="s">
        <v>159</v>
      </c>
      <c r="F6" s="16" t="s">
        <v>158</v>
      </c>
      <c r="G6" s="16" t="s">
        <v>159</v>
      </c>
      <c r="H6" s="222"/>
      <c r="I6" s="16" t="s">
        <v>158</v>
      </c>
      <c r="J6" s="16" t="s">
        <v>159</v>
      </c>
      <c r="K6" s="16" t="s">
        <v>158</v>
      </c>
      <c r="L6" s="16" t="s">
        <v>159</v>
      </c>
      <c r="M6" s="16" t="s">
        <v>158</v>
      </c>
      <c r="N6" s="16" t="s">
        <v>159</v>
      </c>
    </row>
    <row r="7" spans="1:14">
      <c r="A7" s="227" t="s">
        <v>160</v>
      </c>
      <c r="B7" s="228" t="s">
        <v>161</v>
      </c>
      <c r="C7" s="27" t="s">
        <v>168</v>
      </c>
      <c r="D7" s="28">
        <v>2</v>
      </c>
      <c r="E7" s="29">
        <v>2</v>
      </c>
      <c r="F7" s="29"/>
      <c r="G7" s="29"/>
      <c r="H7" s="30"/>
      <c r="I7" s="29"/>
      <c r="J7" s="29"/>
      <c r="K7" s="29"/>
      <c r="L7" s="29"/>
      <c r="M7" s="29"/>
      <c r="N7" s="29"/>
    </row>
    <row r="8" spans="1:14">
      <c r="A8" s="227"/>
      <c r="B8" s="229"/>
      <c r="C8" s="31" t="s">
        <v>169</v>
      </c>
      <c r="D8" s="31">
        <f>SUM(D7)</f>
        <v>2</v>
      </c>
      <c r="E8" s="31">
        <f>SUM(E7)</f>
        <v>2</v>
      </c>
      <c r="F8" s="31">
        <f>SUM(F7)</f>
        <v>0</v>
      </c>
      <c r="G8" s="31">
        <f>SUM(G7)</f>
        <v>0</v>
      </c>
      <c r="H8" s="31" t="s">
        <v>169</v>
      </c>
      <c r="I8" s="31">
        <f>SUM(I7)</f>
        <v>0</v>
      </c>
      <c r="J8" s="31">
        <f>SUM(J7)</f>
        <v>0</v>
      </c>
      <c r="K8" s="31">
        <f>SUM(K7)</f>
        <v>0</v>
      </c>
      <c r="L8" s="31">
        <f>SUM(L7)</f>
        <v>0</v>
      </c>
      <c r="M8" s="32">
        <f>D8+F8+I8+K8</f>
        <v>2</v>
      </c>
      <c r="N8" s="32">
        <f>E8+G8+J8+L8</f>
        <v>2</v>
      </c>
    </row>
    <row r="9" spans="1:14">
      <c r="A9" s="227"/>
      <c r="B9" s="228" t="s">
        <v>162</v>
      </c>
      <c r="C9" s="27" t="s">
        <v>170</v>
      </c>
      <c r="D9" s="33">
        <v>2</v>
      </c>
      <c r="E9" s="33">
        <v>2</v>
      </c>
      <c r="F9" s="33"/>
      <c r="G9" s="33"/>
      <c r="H9" s="34"/>
      <c r="I9" s="29"/>
      <c r="J9" s="29"/>
      <c r="K9" s="29"/>
      <c r="L9" s="29"/>
      <c r="M9" s="29"/>
      <c r="N9" s="29"/>
    </row>
    <row r="10" spans="1:14">
      <c r="A10" s="227"/>
      <c r="B10" s="229"/>
      <c r="C10" s="35" t="s">
        <v>169</v>
      </c>
      <c r="D10" s="31">
        <f>SUM(D9)</f>
        <v>2</v>
      </c>
      <c r="E10" s="31">
        <f>SUM(E9)</f>
        <v>2</v>
      </c>
      <c r="F10" s="31">
        <f>SUM(F9)</f>
        <v>0</v>
      </c>
      <c r="G10" s="31">
        <f>SUM(G9)</f>
        <v>0</v>
      </c>
      <c r="H10" s="35" t="s">
        <v>169</v>
      </c>
      <c r="I10" s="31">
        <f>SUM(I9)</f>
        <v>0</v>
      </c>
      <c r="J10" s="31">
        <f>SUM(J9)</f>
        <v>0</v>
      </c>
      <c r="K10" s="31">
        <f>SUM(K9)</f>
        <v>0</v>
      </c>
      <c r="L10" s="31">
        <f>SUM(L9)</f>
        <v>0</v>
      </c>
      <c r="M10" s="36">
        <f>D10+F10+I10+K10</f>
        <v>2</v>
      </c>
      <c r="N10" s="36">
        <f>E10+G10+J10+L10</f>
        <v>2</v>
      </c>
    </row>
    <row r="11" spans="1:14">
      <c r="A11" s="232" t="s">
        <v>217</v>
      </c>
      <c r="B11" s="235" t="s">
        <v>218</v>
      </c>
      <c r="C11" s="30" t="s">
        <v>202</v>
      </c>
      <c r="D11" s="29">
        <v>2</v>
      </c>
      <c r="E11" s="29">
        <v>2</v>
      </c>
      <c r="F11" s="61"/>
      <c r="G11" s="61"/>
      <c r="H11" s="60"/>
      <c r="I11" s="61"/>
      <c r="J11" s="61"/>
      <c r="K11" s="61"/>
      <c r="L11" s="61"/>
      <c r="M11" s="62"/>
      <c r="N11" s="62"/>
    </row>
    <row r="12" spans="1:14">
      <c r="A12" s="233"/>
      <c r="B12" s="236"/>
      <c r="C12" s="30" t="s">
        <v>171</v>
      </c>
      <c r="D12" s="29"/>
      <c r="E12" s="29"/>
      <c r="F12" s="29">
        <v>2</v>
      </c>
      <c r="G12" s="29">
        <v>2</v>
      </c>
      <c r="H12" s="37"/>
      <c r="I12" s="17"/>
      <c r="J12" s="17"/>
      <c r="K12" s="17"/>
      <c r="L12" s="17"/>
      <c r="M12" s="38"/>
      <c r="N12" s="38"/>
    </row>
    <row r="13" spans="1:14">
      <c r="A13" s="233"/>
      <c r="B13" s="236"/>
      <c r="C13" s="30" t="s">
        <v>172</v>
      </c>
      <c r="D13" s="29">
        <v>2</v>
      </c>
      <c r="E13" s="29">
        <v>2</v>
      </c>
      <c r="F13" s="29"/>
      <c r="G13" s="29"/>
      <c r="H13" s="37"/>
      <c r="I13" s="17"/>
      <c r="J13" s="17"/>
      <c r="K13" s="17"/>
      <c r="L13" s="17"/>
      <c r="M13" s="38"/>
      <c r="N13" s="38"/>
    </row>
    <row r="14" spans="1:14">
      <c r="A14" s="233"/>
      <c r="B14" s="236"/>
      <c r="C14" s="30" t="s">
        <v>203</v>
      </c>
      <c r="D14" s="29"/>
      <c r="E14" s="29"/>
      <c r="F14" s="29">
        <v>2</v>
      </c>
      <c r="G14" s="29">
        <v>2</v>
      </c>
      <c r="H14" s="37"/>
      <c r="I14" s="17"/>
      <c r="J14" s="17"/>
      <c r="K14" s="17"/>
      <c r="L14" s="17"/>
      <c r="M14" s="38"/>
      <c r="N14" s="38"/>
    </row>
    <row r="15" spans="1:14">
      <c r="A15" s="233"/>
      <c r="B15" s="236"/>
      <c r="C15" s="30" t="s">
        <v>174</v>
      </c>
      <c r="D15" s="29"/>
      <c r="E15" s="29"/>
      <c r="F15" s="29">
        <v>2</v>
      </c>
      <c r="G15" s="29">
        <v>2</v>
      </c>
      <c r="H15" s="37"/>
      <c r="I15" s="17"/>
      <c r="J15" s="17"/>
      <c r="K15" s="17"/>
      <c r="L15" s="17"/>
      <c r="M15" s="38"/>
      <c r="N15" s="38"/>
    </row>
    <row r="16" spans="1:14">
      <c r="A16" s="233"/>
      <c r="B16" s="236"/>
      <c r="C16" s="30" t="s">
        <v>175</v>
      </c>
      <c r="D16" s="29"/>
      <c r="E16" s="29"/>
      <c r="F16" s="29">
        <v>2</v>
      </c>
      <c r="G16" s="29">
        <v>2</v>
      </c>
      <c r="H16" s="37"/>
      <c r="I16" s="18"/>
      <c r="J16" s="18"/>
      <c r="K16" s="18"/>
      <c r="L16" s="18"/>
      <c r="M16" s="38"/>
      <c r="N16" s="38"/>
    </row>
    <row r="17" spans="1:14">
      <c r="A17" s="233"/>
      <c r="B17" s="236"/>
      <c r="C17" s="30" t="s">
        <v>176</v>
      </c>
      <c r="D17" s="29">
        <v>2</v>
      </c>
      <c r="E17" s="29">
        <v>2</v>
      </c>
      <c r="F17" s="29"/>
      <c r="G17" s="29"/>
      <c r="H17" s="39"/>
      <c r="I17" s="18"/>
      <c r="J17" s="18"/>
      <c r="K17" s="18"/>
      <c r="L17" s="18"/>
      <c r="M17" s="38"/>
      <c r="N17" s="38"/>
    </row>
    <row r="18" spans="1:14">
      <c r="A18" s="233"/>
      <c r="B18" s="236"/>
      <c r="C18" s="30" t="s">
        <v>177</v>
      </c>
      <c r="D18" s="29"/>
      <c r="E18" s="29"/>
      <c r="F18" s="29">
        <v>2</v>
      </c>
      <c r="G18" s="29">
        <v>2</v>
      </c>
      <c r="H18" s="39"/>
      <c r="I18" s="18"/>
      <c r="J18" s="18"/>
      <c r="K18" s="18"/>
      <c r="L18" s="18"/>
      <c r="M18" s="38"/>
      <c r="N18" s="38"/>
    </row>
    <row r="19" spans="1:14">
      <c r="A19" s="233"/>
      <c r="B19" s="237"/>
      <c r="C19" s="35" t="s">
        <v>169</v>
      </c>
      <c r="D19" s="35">
        <v>6</v>
      </c>
      <c r="E19" s="35">
        <v>6</v>
      </c>
      <c r="F19" s="35">
        <f>SUM(F12:F18)</f>
        <v>10</v>
      </c>
      <c r="G19" s="35">
        <f>SUM(G12:G18)</f>
        <v>10</v>
      </c>
      <c r="H19" s="40" t="s">
        <v>178</v>
      </c>
      <c r="I19" s="35">
        <f>SUM(I12:I18)</f>
        <v>0</v>
      </c>
      <c r="J19" s="35">
        <f>SUM(J12:J18)</f>
        <v>0</v>
      </c>
      <c r="K19" s="35">
        <f>SUM(K12:K18)</f>
        <v>0</v>
      </c>
      <c r="L19" s="35">
        <f>SUM(L12:L18)</f>
        <v>0</v>
      </c>
      <c r="M19" s="41">
        <f>D19+F19+I19+K19</f>
        <v>16</v>
      </c>
      <c r="N19" s="41">
        <f>E19+G19+J19+L19</f>
        <v>16</v>
      </c>
    </row>
    <row r="20" spans="1:14">
      <c r="A20" s="233"/>
      <c r="B20" s="230" t="s">
        <v>163</v>
      </c>
      <c r="C20" s="30"/>
      <c r="D20" s="29"/>
      <c r="E20" s="29"/>
      <c r="F20" s="29"/>
      <c r="G20" s="29"/>
      <c r="H20" s="39" t="s">
        <v>179</v>
      </c>
      <c r="I20" s="18">
        <v>2</v>
      </c>
      <c r="J20" s="18">
        <v>2</v>
      </c>
      <c r="K20" s="18"/>
      <c r="L20" s="18"/>
      <c r="M20" s="38"/>
      <c r="N20" s="38"/>
    </row>
    <row r="21" spans="1:14">
      <c r="A21" s="233"/>
      <c r="B21" s="230"/>
      <c r="C21" s="30"/>
      <c r="D21" s="29"/>
      <c r="E21" s="29"/>
      <c r="F21" s="29"/>
      <c r="G21" s="29"/>
      <c r="H21" s="39" t="s">
        <v>180</v>
      </c>
      <c r="I21" s="18">
        <v>2</v>
      </c>
      <c r="J21" s="18">
        <v>2</v>
      </c>
      <c r="K21" s="18"/>
      <c r="L21" s="18"/>
      <c r="M21" s="38"/>
      <c r="N21" s="38"/>
    </row>
    <row r="22" spans="1:14">
      <c r="A22" s="233"/>
      <c r="B22" s="230"/>
      <c r="C22" s="30"/>
      <c r="D22" s="29"/>
      <c r="E22" s="29"/>
      <c r="F22" s="29"/>
      <c r="G22" s="29"/>
      <c r="H22" s="39" t="s">
        <v>181</v>
      </c>
      <c r="I22" s="18">
        <v>2</v>
      </c>
      <c r="J22" s="18">
        <v>2</v>
      </c>
      <c r="K22" s="18"/>
      <c r="L22" s="18"/>
      <c r="M22" s="38"/>
      <c r="N22" s="38"/>
    </row>
    <row r="23" spans="1:14">
      <c r="A23" s="233"/>
      <c r="B23" s="230"/>
      <c r="C23" s="30"/>
      <c r="D23" s="29"/>
      <c r="E23" s="29"/>
      <c r="F23" s="29"/>
      <c r="G23" s="29"/>
      <c r="H23" s="39" t="s">
        <v>182</v>
      </c>
      <c r="I23" s="18"/>
      <c r="J23" s="18"/>
      <c r="K23" s="18">
        <v>2</v>
      </c>
      <c r="L23" s="18">
        <v>2</v>
      </c>
      <c r="M23" s="38"/>
      <c r="N23" s="38"/>
    </row>
    <row r="24" spans="1:14">
      <c r="A24" s="233"/>
      <c r="B24" s="230"/>
      <c r="C24" s="30"/>
      <c r="D24" s="29"/>
      <c r="E24" s="29"/>
      <c r="F24" s="29"/>
      <c r="G24" s="29"/>
      <c r="H24" s="39" t="s">
        <v>183</v>
      </c>
      <c r="I24" s="18"/>
      <c r="J24" s="18"/>
      <c r="K24" s="18">
        <v>2</v>
      </c>
      <c r="L24" s="18">
        <v>2</v>
      </c>
      <c r="M24" s="38"/>
      <c r="N24" s="38"/>
    </row>
    <row r="25" spans="1:14">
      <c r="A25" s="233"/>
      <c r="B25" s="230"/>
      <c r="C25" s="26"/>
      <c r="D25" s="29"/>
      <c r="E25" s="29"/>
      <c r="F25" s="29"/>
      <c r="G25" s="29"/>
      <c r="H25" s="42" t="s">
        <v>184</v>
      </c>
      <c r="I25" s="43"/>
      <c r="J25" s="43"/>
      <c r="K25" s="43">
        <v>2</v>
      </c>
      <c r="L25" s="43">
        <v>2</v>
      </c>
      <c r="M25" s="43"/>
      <c r="N25" s="43"/>
    </row>
    <row r="26" spans="1:14">
      <c r="A26" s="234"/>
      <c r="B26" s="230"/>
      <c r="C26" s="35" t="s">
        <v>169</v>
      </c>
      <c r="D26" s="35">
        <f>SUM(D20:D25)</f>
        <v>0</v>
      </c>
      <c r="E26" s="35">
        <f>SUM(E20:E25)</f>
        <v>0</v>
      </c>
      <c r="F26" s="35">
        <f>SUM(F20:F25)</f>
        <v>0</v>
      </c>
      <c r="G26" s="35">
        <f>SUM(G20:G25)</f>
        <v>0</v>
      </c>
      <c r="H26" s="40" t="s">
        <v>178</v>
      </c>
      <c r="I26" s="35">
        <f>SUM(I20:I25)</f>
        <v>6</v>
      </c>
      <c r="J26" s="35">
        <f>SUM(J20:J25)</f>
        <v>6</v>
      </c>
      <c r="K26" s="35">
        <f>SUM(K20:K25)</f>
        <v>6</v>
      </c>
      <c r="L26" s="35">
        <f>SUM(L20:L25)</f>
        <v>6</v>
      </c>
      <c r="M26" s="41">
        <f>D26+F26+I26+K26</f>
        <v>12</v>
      </c>
      <c r="N26" s="41">
        <f>E26+G26+J26+L26</f>
        <v>12</v>
      </c>
    </row>
    <row r="27" spans="1:14">
      <c r="A27" s="231" t="s">
        <v>207</v>
      </c>
      <c r="B27" s="58"/>
      <c r="C27" s="64" t="s">
        <v>223</v>
      </c>
      <c r="D27" s="29">
        <v>2</v>
      </c>
      <c r="E27" s="29">
        <v>2</v>
      </c>
      <c r="F27" s="29"/>
      <c r="G27" s="29"/>
      <c r="H27" s="39" t="s">
        <v>204</v>
      </c>
      <c r="I27" s="18">
        <v>2</v>
      </c>
      <c r="J27" s="18">
        <v>2</v>
      </c>
      <c r="K27" s="18"/>
      <c r="L27" s="18"/>
      <c r="M27" s="45"/>
      <c r="N27" s="46"/>
    </row>
    <row r="28" spans="1:14">
      <c r="A28" s="231"/>
      <c r="B28" s="58"/>
      <c r="C28" s="44" t="s">
        <v>185</v>
      </c>
      <c r="D28" s="29">
        <v>2</v>
      </c>
      <c r="E28" s="29">
        <v>2</v>
      </c>
      <c r="F28" s="29"/>
      <c r="G28" s="29"/>
      <c r="H28" s="39" t="s">
        <v>188</v>
      </c>
      <c r="I28" s="18">
        <v>2</v>
      </c>
      <c r="J28" s="18">
        <v>2</v>
      </c>
      <c r="K28" s="63"/>
      <c r="L28" s="63"/>
      <c r="M28" s="47"/>
      <c r="N28" s="48"/>
    </row>
    <row r="29" spans="1:14">
      <c r="A29" s="231"/>
      <c r="B29" s="58"/>
      <c r="C29" s="44" t="s">
        <v>186</v>
      </c>
      <c r="D29" s="29">
        <v>2</v>
      </c>
      <c r="E29" s="29">
        <v>2</v>
      </c>
      <c r="F29" s="29"/>
      <c r="G29" s="29"/>
      <c r="H29" s="39" t="s">
        <v>191</v>
      </c>
      <c r="I29" s="18">
        <v>2</v>
      </c>
      <c r="J29" s="18">
        <v>2</v>
      </c>
      <c r="K29" s="63"/>
      <c r="L29" s="63"/>
      <c r="M29" s="49"/>
      <c r="N29" s="46"/>
    </row>
    <row r="30" spans="1:14">
      <c r="A30" s="231"/>
      <c r="B30" s="58"/>
      <c r="C30" s="50" t="s">
        <v>187</v>
      </c>
      <c r="D30" s="29">
        <v>2</v>
      </c>
      <c r="E30" s="29">
        <v>2</v>
      </c>
      <c r="F30" s="29"/>
      <c r="G30" s="29"/>
      <c r="H30" s="37" t="s">
        <v>193</v>
      </c>
      <c r="I30" s="17">
        <v>2</v>
      </c>
      <c r="J30" s="17">
        <v>2</v>
      </c>
      <c r="K30" s="18"/>
      <c r="L30" s="18"/>
      <c r="M30" s="49"/>
      <c r="N30" s="46"/>
    </row>
    <row r="31" spans="1:14">
      <c r="A31" s="231"/>
      <c r="B31" s="58"/>
      <c r="C31" s="52" t="s">
        <v>192</v>
      </c>
      <c r="D31" s="29">
        <v>2</v>
      </c>
      <c r="E31" s="29">
        <v>2</v>
      </c>
      <c r="F31" s="29"/>
      <c r="G31" s="29"/>
      <c r="H31" s="56" t="s">
        <v>198</v>
      </c>
      <c r="I31" s="55">
        <v>2</v>
      </c>
      <c r="J31" s="55">
        <v>2</v>
      </c>
      <c r="K31" s="18"/>
      <c r="L31" s="18"/>
      <c r="M31" s="49"/>
      <c r="N31" s="46"/>
    </row>
    <row r="32" spans="1:14">
      <c r="A32" s="231"/>
      <c r="B32" s="58"/>
      <c r="C32" s="30" t="s">
        <v>173</v>
      </c>
      <c r="D32" s="29">
        <v>2</v>
      </c>
      <c r="E32" s="29">
        <v>2</v>
      </c>
      <c r="F32" s="29"/>
      <c r="G32" s="29"/>
      <c r="H32" s="56" t="s">
        <v>199</v>
      </c>
      <c r="I32" s="55">
        <v>2</v>
      </c>
      <c r="J32" s="55">
        <v>2</v>
      </c>
      <c r="K32" s="18"/>
      <c r="L32" s="18"/>
      <c r="M32" s="49"/>
      <c r="N32" s="46"/>
    </row>
    <row r="33" spans="1:14">
      <c r="A33" s="231"/>
      <c r="B33" s="58"/>
      <c r="C33" s="54" t="s">
        <v>205</v>
      </c>
      <c r="D33" s="55">
        <v>4</v>
      </c>
      <c r="E33" s="55">
        <v>4</v>
      </c>
      <c r="F33" s="29"/>
      <c r="G33" s="29"/>
      <c r="H33" s="56" t="s">
        <v>200</v>
      </c>
      <c r="I33" s="55">
        <v>2</v>
      </c>
      <c r="J33" s="55">
        <v>2</v>
      </c>
      <c r="K33" s="18"/>
      <c r="L33" s="18"/>
      <c r="M33" s="49"/>
      <c r="N33" s="46"/>
    </row>
    <row r="34" spans="1:14">
      <c r="A34" s="231"/>
      <c r="B34" s="58"/>
      <c r="C34" s="56" t="s">
        <v>215</v>
      </c>
      <c r="D34" s="55">
        <v>4</v>
      </c>
      <c r="E34" s="55">
        <v>4</v>
      </c>
      <c r="F34" s="29"/>
      <c r="G34" s="29"/>
      <c r="H34" s="56" t="s">
        <v>201</v>
      </c>
      <c r="I34" s="55">
        <v>2</v>
      </c>
      <c r="J34" s="55">
        <v>2</v>
      </c>
      <c r="K34" s="18"/>
      <c r="L34" s="18"/>
      <c r="M34" s="49"/>
      <c r="N34" s="46"/>
    </row>
    <row r="35" spans="1:14">
      <c r="A35" s="231"/>
      <c r="B35" s="58"/>
      <c r="C35" s="51" t="s">
        <v>189</v>
      </c>
      <c r="D35" s="29"/>
      <c r="E35" s="29"/>
      <c r="F35" s="29">
        <v>2</v>
      </c>
      <c r="G35" s="29">
        <v>2</v>
      </c>
      <c r="H35" s="68" t="s">
        <v>225</v>
      </c>
      <c r="I35" s="66">
        <v>2</v>
      </c>
      <c r="J35" s="66">
        <v>2</v>
      </c>
      <c r="K35" s="18"/>
      <c r="L35" s="18"/>
      <c r="M35" s="49"/>
      <c r="N35" s="46"/>
    </row>
    <row r="36" spans="1:14">
      <c r="A36" s="231"/>
      <c r="B36" s="58"/>
      <c r="C36" s="52" t="s">
        <v>190</v>
      </c>
      <c r="D36" s="29"/>
      <c r="E36" s="29"/>
      <c r="F36" s="29">
        <v>2</v>
      </c>
      <c r="G36" s="29">
        <v>2</v>
      </c>
      <c r="H36" s="68" t="s">
        <v>226</v>
      </c>
      <c r="I36" s="66">
        <v>2</v>
      </c>
      <c r="J36" s="66">
        <v>2</v>
      </c>
      <c r="K36" s="18"/>
      <c r="L36" s="18"/>
      <c r="M36" s="49"/>
      <c r="N36" s="46"/>
    </row>
    <row r="37" spans="1:14">
      <c r="A37" s="231"/>
      <c r="B37" s="58"/>
      <c r="C37" s="53" t="s">
        <v>194</v>
      </c>
      <c r="D37" s="29"/>
      <c r="E37" s="29"/>
      <c r="F37" s="29">
        <v>2</v>
      </c>
      <c r="G37" s="29">
        <v>2</v>
      </c>
      <c r="H37" s="56" t="s">
        <v>234</v>
      </c>
      <c r="I37" s="55">
        <v>4</v>
      </c>
      <c r="J37" s="55">
        <v>4</v>
      </c>
      <c r="K37" s="18"/>
      <c r="L37" s="18"/>
      <c r="M37" s="57"/>
      <c r="N37" s="46"/>
    </row>
    <row r="38" spans="1:14">
      <c r="A38" s="231"/>
      <c r="B38" s="58"/>
      <c r="C38" s="53" t="s">
        <v>195</v>
      </c>
      <c r="D38" s="29"/>
      <c r="E38" s="29"/>
      <c r="F38" s="29">
        <v>2</v>
      </c>
      <c r="G38" s="29">
        <v>2</v>
      </c>
      <c r="H38" s="56" t="s">
        <v>235</v>
      </c>
      <c r="I38" s="55">
        <v>4</v>
      </c>
      <c r="J38" s="55">
        <v>4</v>
      </c>
      <c r="K38" s="18"/>
      <c r="L38" s="18"/>
      <c r="M38" s="49"/>
      <c r="N38" s="46"/>
    </row>
    <row r="39" spans="1:14">
      <c r="A39" s="231"/>
      <c r="B39" s="58"/>
      <c r="C39" s="44" t="s">
        <v>196</v>
      </c>
      <c r="D39" s="44"/>
      <c r="E39" s="44"/>
      <c r="F39" s="29">
        <v>2</v>
      </c>
      <c r="G39" s="29">
        <v>2</v>
      </c>
      <c r="H39" s="39" t="s">
        <v>227</v>
      </c>
      <c r="I39" s="18"/>
      <c r="J39" s="18"/>
      <c r="K39" s="18">
        <v>2</v>
      </c>
      <c r="L39" s="18">
        <v>2</v>
      </c>
      <c r="M39" s="49"/>
      <c r="N39" s="46"/>
    </row>
    <row r="40" spans="1:14">
      <c r="A40" s="231"/>
      <c r="B40" s="58"/>
      <c r="C40" s="44" t="s">
        <v>197</v>
      </c>
      <c r="D40" s="44"/>
      <c r="E40" s="44"/>
      <c r="F40" s="29">
        <v>2</v>
      </c>
      <c r="G40" s="29">
        <v>2</v>
      </c>
      <c r="H40" s="39" t="s">
        <v>228</v>
      </c>
      <c r="I40" s="18"/>
      <c r="J40" s="18"/>
      <c r="K40" s="18">
        <v>2</v>
      </c>
      <c r="L40" s="18">
        <v>2</v>
      </c>
      <c r="M40" s="49"/>
      <c r="N40" s="46"/>
    </row>
    <row r="41" spans="1:14">
      <c r="A41" s="231"/>
      <c r="B41" s="58"/>
      <c r="C41" s="65" t="s">
        <v>224</v>
      </c>
      <c r="D41" s="66"/>
      <c r="E41" s="66"/>
      <c r="F41" s="66">
        <v>2</v>
      </c>
      <c r="G41" s="66">
        <v>2</v>
      </c>
      <c r="H41" s="39" t="s">
        <v>229</v>
      </c>
      <c r="I41" s="18"/>
      <c r="J41" s="18"/>
      <c r="K41" s="18">
        <v>2</v>
      </c>
      <c r="L41" s="18">
        <v>2</v>
      </c>
      <c r="M41" s="49"/>
      <c r="N41" s="46"/>
    </row>
    <row r="42" spans="1:14">
      <c r="A42" s="231"/>
      <c r="B42" s="58"/>
      <c r="C42" s="56" t="s">
        <v>206</v>
      </c>
      <c r="D42" s="55"/>
      <c r="E42" s="55"/>
      <c r="F42" s="55">
        <v>4</v>
      </c>
      <c r="G42" s="55">
        <v>4</v>
      </c>
      <c r="H42" s="39" t="s">
        <v>230</v>
      </c>
      <c r="I42" s="18"/>
      <c r="J42" s="18"/>
      <c r="K42" s="18">
        <v>2</v>
      </c>
      <c r="L42" s="18">
        <v>2</v>
      </c>
      <c r="M42" s="49"/>
      <c r="N42" s="46"/>
    </row>
    <row r="43" spans="1:14">
      <c r="A43" s="231"/>
      <c r="B43" s="58"/>
      <c r="C43" s="56" t="s">
        <v>216</v>
      </c>
      <c r="D43" s="55"/>
      <c r="E43" s="55"/>
      <c r="F43" s="55">
        <v>4</v>
      </c>
      <c r="G43" s="55">
        <v>4</v>
      </c>
      <c r="H43" s="37" t="s">
        <v>231</v>
      </c>
      <c r="I43" s="37"/>
      <c r="J43" s="37"/>
      <c r="K43" s="17">
        <v>2</v>
      </c>
      <c r="L43" s="17">
        <v>2</v>
      </c>
      <c r="M43" s="49"/>
      <c r="N43" s="46"/>
    </row>
    <row r="44" spans="1:14">
      <c r="A44" s="231"/>
      <c r="B44" s="58"/>
      <c r="C44" s="67"/>
      <c r="D44" s="67"/>
      <c r="E44" s="67"/>
      <c r="F44" s="67"/>
      <c r="G44" s="67"/>
      <c r="H44" s="39" t="s">
        <v>236</v>
      </c>
      <c r="I44" s="18"/>
      <c r="J44" s="18"/>
      <c r="K44" s="18">
        <v>2</v>
      </c>
      <c r="L44" s="18">
        <v>2</v>
      </c>
      <c r="M44" s="49"/>
      <c r="N44" s="46"/>
    </row>
    <row r="45" spans="1:14">
      <c r="A45" s="231"/>
      <c r="B45" s="58"/>
      <c r="C45" s="67"/>
      <c r="D45" s="67"/>
      <c r="E45" s="67"/>
      <c r="F45" s="67"/>
      <c r="G45" s="67"/>
      <c r="H45" s="39" t="s">
        <v>232</v>
      </c>
      <c r="I45" s="18"/>
      <c r="J45" s="18"/>
      <c r="K45" s="18">
        <v>2</v>
      </c>
      <c r="L45" s="18">
        <v>2</v>
      </c>
      <c r="M45" s="49"/>
      <c r="N45" s="46"/>
    </row>
    <row r="46" spans="1:14">
      <c r="A46" s="231"/>
      <c r="B46" s="58"/>
      <c r="C46" s="67"/>
      <c r="D46" s="67"/>
      <c r="E46" s="67"/>
      <c r="F46" s="67"/>
      <c r="G46" s="67"/>
      <c r="H46" s="69" t="s">
        <v>233</v>
      </c>
      <c r="I46" s="70"/>
      <c r="J46" s="70"/>
      <c r="K46" s="70">
        <v>2</v>
      </c>
      <c r="L46" s="70">
        <v>2</v>
      </c>
      <c r="M46" s="49"/>
      <c r="N46" s="46"/>
    </row>
    <row r="47" spans="1:14">
      <c r="A47" s="231"/>
      <c r="B47" s="58"/>
      <c r="C47" s="67"/>
      <c r="D47" s="67"/>
      <c r="E47" s="67"/>
      <c r="F47" s="67"/>
      <c r="G47" s="67"/>
      <c r="H47" s="30" t="s">
        <v>237</v>
      </c>
      <c r="I47" s="29"/>
      <c r="J47" s="29"/>
      <c r="K47" s="29">
        <v>4</v>
      </c>
      <c r="L47" s="29">
        <v>4</v>
      </c>
      <c r="M47" s="49"/>
      <c r="N47" s="46"/>
    </row>
    <row r="48" spans="1:14">
      <c r="A48" s="231"/>
      <c r="B48" s="58"/>
      <c r="C48" s="67"/>
      <c r="D48" s="67"/>
      <c r="E48" s="67"/>
      <c r="F48" s="67"/>
      <c r="G48" s="67"/>
      <c r="H48" s="56" t="s">
        <v>238</v>
      </c>
      <c r="I48" s="55"/>
      <c r="J48" s="55"/>
      <c r="K48" s="29">
        <v>4</v>
      </c>
      <c r="L48" s="29">
        <v>4</v>
      </c>
      <c r="M48" s="49"/>
      <c r="N48" s="46"/>
    </row>
    <row r="49" spans="1:14">
      <c r="A49" s="231"/>
      <c r="B49" s="58"/>
      <c r="C49" s="31" t="s">
        <v>169</v>
      </c>
      <c r="D49" s="59">
        <f>SUM(D27:D48)</f>
        <v>20</v>
      </c>
      <c r="E49" s="59">
        <f>SUM(E27:E48)</f>
        <v>20</v>
      </c>
      <c r="F49" s="59">
        <f>SUM(F27:F48)</f>
        <v>22</v>
      </c>
      <c r="G49" s="59">
        <f>SUM(G27:G48)</f>
        <v>22</v>
      </c>
      <c r="H49" s="59" t="s">
        <v>178</v>
      </c>
      <c r="I49" s="59">
        <f>SUM(I27:I47)</f>
        <v>28</v>
      </c>
      <c r="J49" s="59">
        <f>SUM(J27:J47)</f>
        <v>28</v>
      </c>
      <c r="K49" s="59">
        <v>24</v>
      </c>
      <c r="L49" s="59">
        <v>24</v>
      </c>
      <c r="M49" s="41">
        <f t="shared" ref="M49:N52" si="0">D49+F49+I49+K49</f>
        <v>94</v>
      </c>
      <c r="N49" s="41">
        <f t="shared" si="0"/>
        <v>94</v>
      </c>
    </row>
    <row r="50" spans="1:14">
      <c r="A50" s="224" t="s">
        <v>208</v>
      </c>
      <c r="B50" s="225"/>
      <c r="C50" s="226"/>
      <c r="D50" s="41">
        <f>D26+D19+D10+D8</f>
        <v>10</v>
      </c>
      <c r="E50" s="41">
        <f>E26+E19+E10+E8</f>
        <v>10</v>
      </c>
      <c r="F50" s="41">
        <f>F26+F19+F10+F8</f>
        <v>10</v>
      </c>
      <c r="G50" s="41">
        <f>G26+G19+G10+G8</f>
        <v>10</v>
      </c>
      <c r="H50" s="41" t="s">
        <v>209</v>
      </c>
      <c r="I50" s="41">
        <f>I26+I19+I10+I8</f>
        <v>6</v>
      </c>
      <c r="J50" s="41">
        <f>J26+J19+J10+J8</f>
        <v>6</v>
      </c>
      <c r="K50" s="41">
        <f>K26+K19+K10+K8</f>
        <v>6</v>
      </c>
      <c r="L50" s="41">
        <f>L26+L19+L10+L8</f>
        <v>6</v>
      </c>
      <c r="M50" s="41">
        <f>D50+F50+I50+K50</f>
        <v>32</v>
      </c>
      <c r="N50" s="41">
        <f>E50+G50+J50+L50</f>
        <v>32</v>
      </c>
    </row>
    <row r="51" spans="1:14">
      <c r="A51" s="224" t="s">
        <v>210</v>
      </c>
      <c r="B51" s="225"/>
      <c r="C51" s="226"/>
      <c r="D51" s="41">
        <v>8</v>
      </c>
      <c r="E51" s="41">
        <v>8</v>
      </c>
      <c r="F51" s="41">
        <v>8</v>
      </c>
      <c r="G51" s="41">
        <v>8</v>
      </c>
      <c r="H51" s="41" t="s">
        <v>211</v>
      </c>
      <c r="I51" s="41">
        <v>12</v>
      </c>
      <c r="J51" s="41">
        <v>12</v>
      </c>
      <c r="K51" s="41">
        <v>12</v>
      </c>
      <c r="L51" s="41">
        <v>12</v>
      </c>
      <c r="M51" s="41">
        <f t="shared" si="0"/>
        <v>40</v>
      </c>
      <c r="N51" s="41">
        <f t="shared" si="0"/>
        <v>40</v>
      </c>
    </row>
    <row r="52" spans="1:14" ht="15.75" customHeight="1">
      <c r="A52" s="224" t="s">
        <v>212</v>
      </c>
      <c r="B52" s="225"/>
      <c r="C52" s="226"/>
      <c r="D52" s="41">
        <f>SUM(D50:D51)</f>
        <v>18</v>
      </c>
      <c r="E52" s="41">
        <f>SUM(E50:E51)</f>
        <v>18</v>
      </c>
      <c r="F52" s="41">
        <f>SUM(F50:F51)</f>
        <v>18</v>
      </c>
      <c r="G52" s="41">
        <f>SUM(G50:G51)</f>
        <v>18</v>
      </c>
      <c r="H52" s="41" t="s">
        <v>213</v>
      </c>
      <c r="I52" s="41">
        <f>SUM(I50:I51)</f>
        <v>18</v>
      </c>
      <c r="J52" s="41">
        <f>SUM(J50:J51)</f>
        <v>18</v>
      </c>
      <c r="K52" s="41">
        <f>SUM(K50:K51)</f>
        <v>18</v>
      </c>
      <c r="L52" s="41">
        <f>SUM(L50:L51)</f>
        <v>18</v>
      </c>
      <c r="M52" s="41">
        <f t="shared" si="0"/>
        <v>72</v>
      </c>
      <c r="N52" s="41">
        <f t="shared" si="0"/>
        <v>72</v>
      </c>
    </row>
    <row r="53" spans="1:14" ht="116.25" customHeight="1">
      <c r="A53" s="238" t="s">
        <v>214</v>
      </c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8"/>
      <c r="M53" s="238"/>
      <c r="N53" s="238"/>
    </row>
    <row r="54" spans="1:14" ht="18" customHeight="1">
      <c r="A54" s="19"/>
      <c r="B54" s="19"/>
      <c r="C54" s="20"/>
      <c r="D54" s="21"/>
      <c r="E54" s="21"/>
      <c r="F54" s="21"/>
      <c r="G54" s="21"/>
      <c r="H54" s="21"/>
      <c r="I54" s="19"/>
      <c r="J54" s="19"/>
      <c r="K54" s="19"/>
      <c r="L54" s="19"/>
      <c r="M54" s="22"/>
      <c r="N54" s="22"/>
    </row>
    <row r="55" spans="1:14">
      <c r="A55" s="239" t="s">
        <v>164</v>
      </c>
      <c r="B55" s="239"/>
      <c r="C55" s="239"/>
      <c r="D55" s="239"/>
      <c r="E55" s="23" t="s">
        <v>165</v>
      </c>
      <c r="F55" s="23"/>
      <c r="G55" s="23"/>
      <c r="H55" s="19"/>
      <c r="I55" s="240" t="s">
        <v>166</v>
      </c>
      <c r="J55" s="240"/>
      <c r="K55" s="240"/>
      <c r="L55" s="23"/>
      <c r="M55" s="22"/>
      <c r="N55" s="22"/>
    </row>
    <row r="56" spans="1:14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22"/>
      <c r="N56" s="22"/>
    </row>
    <row r="57" spans="1:14">
      <c r="A57" s="239" t="s">
        <v>167</v>
      </c>
      <c r="B57" s="239"/>
      <c r="C57" s="239"/>
      <c r="D57" s="239"/>
      <c r="E57" s="19"/>
      <c r="F57" s="19"/>
      <c r="G57" s="19"/>
      <c r="H57" s="19"/>
      <c r="I57" s="19"/>
      <c r="J57" s="19"/>
      <c r="K57" s="19"/>
      <c r="L57" s="19"/>
      <c r="M57" s="22"/>
      <c r="N57" s="22"/>
    </row>
  </sheetData>
  <mergeCells count="27">
    <mergeCell ref="A52:C52"/>
    <mergeCell ref="A53:N53"/>
    <mergeCell ref="A55:D55"/>
    <mergeCell ref="I55:K55"/>
    <mergeCell ref="A57:D57"/>
    <mergeCell ref="A51:C51"/>
    <mergeCell ref="H5:H6"/>
    <mergeCell ref="I5:J5"/>
    <mergeCell ref="K5:L5"/>
    <mergeCell ref="A7:A10"/>
    <mergeCell ref="B7:B8"/>
    <mergeCell ref="B9:B10"/>
    <mergeCell ref="B20:B26"/>
    <mergeCell ref="A27:A49"/>
    <mergeCell ref="A50:C50"/>
    <mergeCell ref="A11:A26"/>
    <mergeCell ref="B11:B19"/>
    <mergeCell ref="A1:N1"/>
    <mergeCell ref="A2:N2"/>
    <mergeCell ref="A3:N3"/>
    <mergeCell ref="A4:B6"/>
    <mergeCell ref="C4:G4"/>
    <mergeCell ref="H4:L4"/>
    <mergeCell ref="M4:N5"/>
    <mergeCell ref="C5:C6"/>
    <mergeCell ref="D5:E5"/>
    <mergeCell ref="F5:G5"/>
  </mergeCells>
  <phoneticPr fontId="1" type="noConversion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完整</vt:lpstr>
      <vt:lpstr>二技</vt:lpstr>
    </vt:vector>
  </TitlesOfParts>
  <Company>景文技術學院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景文技術學院</dc:creator>
  <cp:lastModifiedBy>JustUser</cp:lastModifiedBy>
  <cp:lastPrinted>2018-11-01T03:41:28Z</cp:lastPrinted>
  <dcterms:created xsi:type="dcterms:W3CDTF">2005-03-17T08:39:25Z</dcterms:created>
  <dcterms:modified xsi:type="dcterms:W3CDTF">2018-11-01T05:43:03Z</dcterms:modified>
</cp:coreProperties>
</file>